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Web Transcaribe\Centro de Documentacion\"/>
    </mc:Choice>
  </mc:AlternateContent>
  <bookViews>
    <workbookView xWindow="0" yWindow="0" windowWidth="28800" windowHeight="11475"/>
  </bookViews>
  <sheets>
    <sheet name="INSTRUCTIVO" sheetId="2" r:id="rId1"/>
    <sheet name="1. ESTRATÉGICO" sheetId="1" r:id="rId2"/>
    <sheet name="2. GESTIÓN-MIPG" sheetId="5" r:id="rId3"/>
    <sheet name="3. INVERSIÓN" sheetId="6" r:id="rId4"/>
    <sheet name="CONTROL DE CAMBIOS " sheetId="3" r:id="rId5"/>
    <sheet name="ANEXO1" sheetId="4" r:id="rId6"/>
  </sheets>
  <externalReferences>
    <externalReference r:id="rId7"/>
  </externalReferences>
  <definedNames>
    <definedName name="_xlnm._FilterDatabase" localSheetId="1" hidden="1">'1. ESTRATÉGICO'!$A$1:$S$7</definedName>
    <definedName name="CDP">[1]!Tabla3[CDP]</definedName>
    <definedName name="CDPPROYECTO">[1]!Tabla3[PROYECTO]</definedName>
    <definedName name="CODIGO">[1]!Tabla2[CÓDIGO DE PROYECTO BPIN]</definedName>
    <definedName name="estado">[1]!Tabla7[Estado]</definedName>
    <definedName name="Frecuencia">[1]!Tabla6[Frecuencia]</definedName>
    <definedName name="PROYECTO">[1]!Tabla2[PROYECTO DE INVERSIÓN]</definedName>
    <definedName name="PROYECTOS">[1]!Tabla2[PROYECTO DE INVERSIÓN]</definedName>
    <definedName name="RP">[1]!Tabla5[RP]</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G18" i="6" l="1"/>
  <c r="S35" i="6" l="1"/>
  <c r="S20" i="6"/>
  <c r="S10" i="6"/>
  <c r="S11" i="6"/>
  <c r="S12" i="6"/>
  <c r="S13" i="6"/>
  <c r="S14" i="6"/>
  <c r="S15" i="6"/>
  <c r="S16" i="6"/>
  <c r="S17" i="6"/>
  <c r="S9" i="6"/>
  <c r="S32" i="6" l="1"/>
  <c r="S30" i="6"/>
  <c r="S29" i="6"/>
  <c r="S28" i="6"/>
  <c r="S24" i="6"/>
  <c r="S21" i="6"/>
  <c r="S19" i="6"/>
  <c r="S18" i="6"/>
</calcChain>
</file>

<file path=xl/comments1.xml><?xml version="1.0" encoding="utf-8"?>
<comments xmlns="http://schemas.openxmlformats.org/spreadsheetml/2006/main">
  <authors>
    <author>USUARIO</author>
  </authors>
  <commentList>
    <comment ref="A48" authorId="0" shapeId="0">
      <text>
        <r>
          <rPr>
            <b/>
            <sz val="9"/>
            <color indexed="81"/>
            <rFont val="Tahoma"/>
            <family val="2"/>
          </rPr>
          <t xml:space="preserve">USUARIO:
</t>
        </r>
        <r>
          <rPr>
            <sz val="9"/>
            <color indexed="81"/>
            <rFont val="Tahoma"/>
            <family val="2"/>
          </rPr>
          <t>Hitos intermedios que evidencian el avance en la generacion de un producto en el tiempo
PRODUCTO TANGIBLE DE LA ACTIVIDAD</t>
        </r>
      </text>
    </comment>
  </commentList>
</comments>
</file>

<file path=xl/comments2.xml><?xml version="1.0" encoding="utf-8"?>
<comments xmlns="http://schemas.openxmlformats.org/spreadsheetml/2006/main">
  <authors>
    <author>USUARIO</author>
  </authors>
  <commentList>
    <comment ref="M7" authorId="0" shapeId="0">
      <text>
        <r>
          <rPr>
            <b/>
            <sz val="9"/>
            <color indexed="81"/>
            <rFont val="Tahoma"/>
            <family val="2"/>
          </rPr>
          <t>USUARIO:
1. BIEN
2. SERVICIO</t>
        </r>
        <r>
          <rPr>
            <sz val="9"/>
            <color indexed="81"/>
            <rFont val="Tahoma"/>
            <family val="2"/>
          </rPr>
          <t xml:space="preserve">
</t>
        </r>
      </text>
    </comment>
  </commentList>
</comments>
</file>

<file path=xl/comments3.xml><?xml version="1.0" encoding="utf-8"?>
<comments xmlns="http://schemas.openxmlformats.org/spreadsheetml/2006/main">
  <authors>
    <author>USUARIO</author>
    <author>JOHANA VIELLAR</author>
  </authors>
  <commentList>
    <comment ref="N8" authorId="0" shapeId="0">
      <text>
        <r>
          <rPr>
            <b/>
            <sz val="9"/>
            <color indexed="81"/>
            <rFont val="Tahoma"/>
            <family val="2"/>
          </rPr>
          <t xml:space="preserve">USUARIO:
</t>
        </r>
        <r>
          <rPr>
            <sz val="9"/>
            <color indexed="81"/>
            <rFont val="Tahoma"/>
            <family val="2"/>
          </rPr>
          <t>Hitos intermedios que evidencian el avance en la generacion de un producto en el tiempo
PRODUCTO TANGIBLE DE LA ACTIVIDAD</t>
        </r>
      </text>
    </comment>
    <comment ref="AB8" authorId="1" shapeId="0">
      <text>
        <r>
          <rPr>
            <sz val="9"/>
            <color indexed="81"/>
            <rFont val="Tahoma"/>
            <family val="2"/>
          </rPr>
          <t xml:space="preserve">VER ANEXO 1
</t>
        </r>
      </text>
    </comment>
    <comment ref="AC8" authorId="1" shapeId="0">
      <text>
        <r>
          <rPr>
            <b/>
            <sz val="9"/>
            <color indexed="81"/>
            <rFont val="Tahoma"/>
            <family val="2"/>
          </rPr>
          <t>VER ANEXO 1</t>
        </r>
        <r>
          <rPr>
            <sz val="9"/>
            <color indexed="81"/>
            <rFont val="Tahoma"/>
            <family val="2"/>
          </rPr>
          <t xml:space="preserve">
</t>
        </r>
      </text>
    </comment>
    <comment ref="AG18" authorId="1" shapeId="0">
      <text>
        <r>
          <rPr>
            <sz val="9"/>
            <color indexed="81"/>
            <rFont val="Tahoma"/>
            <family val="2"/>
          </rPr>
          <t xml:space="preserve">VER ANEXO 1
</t>
        </r>
      </text>
    </comment>
    <comment ref="AL18" authorId="1" shapeId="0">
      <text>
        <r>
          <rPr>
            <b/>
            <sz val="9"/>
            <color indexed="81"/>
            <rFont val="Tahoma"/>
            <family val="2"/>
          </rPr>
          <t>VER ANEXO 1</t>
        </r>
        <r>
          <rPr>
            <sz val="9"/>
            <color indexed="81"/>
            <rFont val="Tahoma"/>
            <family val="2"/>
          </rPr>
          <t xml:space="preserve">
</t>
        </r>
      </text>
    </comment>
  </commentList>
</comments>
</file>

<file path=xl/sharedStrings.xml><?xml version="1.0" encoding="utf-8"?>
<sst xmlns="http://schemas.openxmlformats.org/spreadsheetml/2006/main" count="830" uniqueCount="374">
  <si>
    <t>PLANTEAMIENTO ESTRATÉGICO PLAN DE ACCIÓN INSTITUCIONAL (Hoja 1)</t>
  </si>
  <si>
    <t>OBJETIVO DE DESARROLLO SOSTENIBLE</t>
  </si>
  <si>
    <t>Ingrese en esta casilla el ODS con el que se articula el programa de su competencia según el Acuerdo 139 que adopta el Plan de Desarrollo Distrital 2024-2027 'Cartagena, Ciudad de Derechos'.</t>
  </si>
  <si>
    <t>OBJETIVO ESTRATÉGICO</t>
  </si>
  <si>
    <t>Ingrese en esta casilla el objetivo estratégico definido en la plataforma estratégica,  relacionado con su proceso y con la línea estratégica en la cual el Acuerdo 139 del 2024 le asignó su responsabilidad.</t>
  </si>
  <si>
    <t xml:space="preserve">LINEA ESTRATÉGICA </t>
  </si>
  <si>
    <t>Ingrese en esta casilla la línea estratégica correspondiente al programa de su competencia según el Acuerdo 139 que adopta el Plan de Desarrollo Distrital 2024-2027 'Cartagena, Ciudad de Derechos'.</t>
  </si>
  <si>
    <t xml:space="preserve">IMPULSOR DE AVANCE </t>
  </si>
  <si>
    <t>Ingrese en esta casilla el impulsor de avance que facilita el logro del objetivo del programa de su competencia según el Acuerdo 139 que adopta el Plan de Desarrollo Distrital 2024-2027 'Cartagena, Ciudad de Derechos'.</t>
  </si>
  <si>
    <t>META DE RESULTADO</t>
  </si>
  <si>
    <t>Ingrese en esta casilla la meta de resultado esperada del programa de su competencia según el Acuerdo 139 que adopta el Plan de Desarrollo Distrital 2024-2027 'Cartagena, Ciudad de Derechos'.</t>
  </si>
  <si>
    <t>PROGRAMA</t>
  </si>
  <si>
    <t xml:space="preserve">Ingrese en esta casilla el nombre de los programas de su competencia según el Acuerdo 139 que adopta el Plan de Desarrollo Distrital 2024-2027 'Cartagena, Ciudad de Derechos' (revise e incorpore los programas del Capítulo de los Pueblos y Comunidades Étnicas donde tienen compromisos, así como sus metas compartidas con otras dependencias). </t>
  </si>
  <si>
    <t>CÓDIGO DE PROGRAMA</t>
  </si>
  <si>
    <t>Ingrese en esta casilla el código del programa establecido en el Plan Operativo Anual de Inversiones.</t>
  </si>
  <si>
    <t>INDICADOR DE PRODUCTO SEGÚN PDD</t>
  </si>
  <si>
    <t xml:space="preserve">Ingrese en este casilla el indicador definido para cumplir la meta de producto en el Plan de Desarrollo según el Acuerdo 139 que adopta el Plan de Desarrollo Distrital 2024-2027 'Cartagena, Ciudad de Derechos' </t>
  </si>
  <si>
    <t>UNIDAD DE MEDIDA DEL INDICADOR DE PRODUCTO</t>
  </si>
  <si>
    <t>Ingrese en esta casilla la expresion fisica con la que se mostrará el resultado de la meta propuesta. (Ejemplo: número, porcentaje, kilometro).</t>
  </si>
  <si>
    <t>LINEA BASE SEGUN PDD</t>
  </si>
  <si>
    <t xml:space="preserve">Ingrese en esta casilla el valor que se encuentra en el Acuerdo 139 que adopta el Plan de Desarrollo Distrital 2024-2027 'Cartagena, Ciudad de Derechos', como el punto de partida para definir el alcance de la meta producto.  </t>
  </si>
  <si>
    <t>DESCRIPCION DE LA META PRODUCTO 2024-2027</t>
  </si>
  <si>
    <t>Ingrese en esta casilla lo que persigue el indicador en el cuatrenio, se encuentra plasmado en el Acuerdo 139 que adopta el Plan de Desarrollo Distrital 2024-2027 'Cartagena, Ciudad de Derechos'</t>
  </si>
  <si>
    <t xml:space="preserve">PONDERACION DE LA META PRODUCTO </t>
  </si>
  <si>
    <t xml:space="preserve">Ingrese en esta casilla el valor porcentual asignado a la meta producto </t>
  </si>
  <si>
    <t>DENOMINACION DEL PRODUCTO</t>
  </si>
  <si>
    <t>Ingrese en esta casilla la naturaleza del producto a entregar, señalando con una X si es bien o servicio</t>
  </si>
  <si>
    <t>ENTREGABLE
INDICADOR DE PRODUCTO SEGÚN CATALOGO DE PRODUCTO</t>
  </si>
  <si>
    <t>Ingrese en esta casilla el indicador de producto según el catálogo de producto de la MGA</t>
  </si>
  <si>
    <t>VALOR DE LA META PRODUCTO 2024-2027</t>
  </si>
  <si>
    <t>Ingrese en esta casilla el numero de la meta a alcanzar al finalizar el cuatrienio. Esto se encuentra inmerso en la descripcion de la meta producto identificada en el Plan de Desarrollo Distrital.</t>
  </si>
  <si>
    <t>PROGRAMACIÓN META PRODUCTO A 2024</t>
  </si>
  <si>
    <t>Ingrese en esta casilla, la cantidad de la meta propuesta para la actual vigencia, relacionada con el Plan Indicativo.</t>
  </si>
  <si>
    <t>GESTIÓN ADMINISTRATIVA MIPG (Hoja 2)</t>
  </si>
  <si>
    <t xml:space="preserve"> El objetivo principal del Modelo Integrado de Planeación y Gestión - MIPG es dinamizar la gestión de las organizaciones públicas para generar bienes y servicios que resuelvan efectivamente las necesidades de la ciudadanía en el marco de la integralidad y la legalidad y la promoción de acciones que contribuyan a la  lucha contra la corrupcion. Por lo que el  principal beneficio del actual Modelo Integrado de Planeación y Gestión - MIPG es su contribución al fortalecimiento de las capacidades de las organizaciones, ya que se focaliza en las prácticas y procesos clave que ellas adelantan para convertir insumos en resultados, apuntando a transformar el Estado Colombiano, de un Estado legislativo a un Estado prestador de servicios.   
En relacion a lo anterior pretendemos que se identifique desde su dependencia como se relaciona el trabajo que se efectua para lograr lo propuesto.</t>
  </si>
  <si>
    <t>DIMENSIONES DE MIPG</t>
  </si>
  <si>
    <t>Ingrese en esta casilla la dimensión identificada:
Definir desde la competencia de la dependencia y sus procesos con que dimensión se identifican de las 7 que componen el modelo. Como son:
1. Talento Humano
2. Direccionamiento Estrategico
3. Gestion con Valores por Resultados
4. Evaluacion de Resultados
5. Informacion y Comunicación 
6. Gestion del Conocimiento
7. Control Interno</t>
  </si>
  <si>
    <t>POLÍTICAS DE GESTIÓN Y DESEMPEÑO INSTITUCIONAL</t>
  </si>
  <si>
    <t xml:space="preserve">Relacione en esta casilla la política de gestión y desempeño institucional alineada a su proceso (Éstas se ubican en una de las siete dimensiones de MIPG y las 19 políticas)
</t>
  </si>
  <si>
    <t>PROCESO ASOCIADO A PROGRAMA Y PRODUCTO</t>
  </si>
  <si>
    <t xml:space="preserve">Relacione en esta casilla el proceso de gestión asociado al programa y al producto (Identifique el proceso de su competencia en el mapa de interrelacion de procesos alineado con su dependencia).
</t>
  </si>
  <si>
    <t>SUBPROCESO ASOCIADO</t>
  </si>
  <si>
    <t>Relacione en esta casilla el subproceso de su competencia (Identifique esto en el mapa de interrelación de procesos).</t>
  </si>
  <si>
    <t>OBJETIVO DEL SUBPROCESO</t>
  </si>
  <si>
    <t xml:space="preserve">Descripcion del objetivo del subproceso al cual pertenece </t>
  </si>
  <si>
    <t>NOMBRE DEL INDICADOR</t>
  </si>
  <si>
    <t>Ingrese en esta casilla el nombre del indicador asociado a los objetivos estratégicos de la entidad, de acuerdo al proceso o subproceso de su competencia.</t>
  </si>
  <si>
    <t>PROPÓSITO</t>
  </si>
  <si>
    <t>Describa en esta casilla la meta que espera lograr a partir del indicador mencionado en la casilla anterior.</t>
  </si>
  <si>
    <t>FRECUENCIA</t>
  </si>
  <si>
    <t>Describa en esta casilla la frecuencia con la que se hará el reporte.</t>
  </si>
  <si>
    <t>TIPO DE INDICADOR</t>
  </si>
  <si>
    <t>Describa en esta casilla el tipo de indicador relacionado, según su naturaleza (eficiencia, eficaz, efectividad, etc).</t>
  </si>
  <si>
    <t>GRUPOS DE VALOR</t>
  </si>
  <si>
    <t>Defina en esta casilla con una X a qué grupo de valor pertenece, ya sea entidades, ciudadanía, servidores-interno.</t>
  </si>
  <si>
    <t>PLANES DECRETO 612 DE 2018</t>
  </si>
  <si>
    <t>Indique a cuál Plan Institucional, de los establecidos en el Decreto 612 del 2018, le aporta este producto.</t>
  </si>
  <si>
    <t>POLÍTICA DE ADMINISTRACION DE RIESGOS</t>
  </si>
  <si>
    <t xml:space="preserve">“Establece los lineamientos y parámetros en la Alcaldía Mayor de Cartagena de Indias para la identificación, análisis, evaluación, tratamiento, monitoreo, revisión, 
valoración, comunicación, consulta y seguimiento de los riesgos a los que se  expone y pueden afectar el cumplimiento de los objetivos institucionales en el marco 
de los procesos, planes y proyectos de la entidad debido a eventos potenciales y  que pueden llevar a la posibilidad de incurrir en pérdidas o afectaciones a nivel 
económico o reputaciones por deficiencias, fallas o inadecuaciones, en el recurso  humano, procesos, tecnología, infraestructura o por la ocurrencia de 
acontecimientos externos.” </t>
  </si>
  <si>
    <t xml:space="preserve">RIESGOS ASOCIADOS AL PROCESO </t>
  </si>
  <si>
    <t>Ingrese en esta casilla cada uno de los riesgos identificados en el proceso definido, y desarrollado en la caracterización de la gestión por proceso</t>
  </si>
  <si>
    <t>CONTROLES ESTABLECIDOS PARA LOS RIESGOS</t>
  </si>
  <si>
    <t xml:space="preserve">Ingrese en esta casilla cada uno de los controles formulados para cada riesgo identificado en el proceso definido </t>
  </si>
  <si>
    <t>PLAN DE ACCION - INVERSIÓN (Hoja 3)</t>
  </si>
  <si>
    <t>PROYECTO DE INVERSIÓN</t>
  </si>
  <si>
    <t>Ingrese en esta casilla el nombre del proyecto a partir del cual se desarrollará el programa con el que se articula.</t>
  </si>
  <si>
    <t>CÓDIGO DE PROYECTO BPIN</t>
  </si>
  <si>
    <t>Ingrese en esta casilla el número BPIN del proyecto a partir del cual se desarrollará el programa con el que se articula.</t>
  </si>
  <si>
    <t>OBJETIVO GENERAL DEL PROYECTO</t>
  </si>
  <si>
    <t>Ingrese en esta casilla el fin general del proyecto a partir del cual se desarrollará el programa con el que se articula.</t>
  </si>
  <si>
    <t>OBJETIVO ESPECÍFICO DEL PROYECTO</t>
  </si>
  <si>
    <t>Ingrese en esta casilla el objetivo específico asociado al objetivo general diligenciado en la casilla anterior.</t>
  </si>
  <si>
    <t>PRODUCTO DEL PROYECTO</t>
  </si>
  <si>
    <t>Ingrese en esta casilla el producto que materializa el objetivo específico relacionado en la casilla anterior.</t>
  </si>
  <si>
    <t>PONDERACIÓN DE PRODUCTO</t>
  </si>
  <si>
    <t>Ingrese en esta casilla la ponderacion asignada al producto en cuestión.</t>
  </si>
  <si>
    <t>ACTIVIDADES DE PROYECTO DE INVERSIÓN
( HITOS )</t>
  </si>
  <si>
    <t>Ingrese en esta casilla el listado de actividades del proyecto a partir de las cuales se desarrollará el programa con el que se articula (Incluir actividades misionales que se desarrollan conforme al propósito de la entidad y su proceso). Es importante que este listado de actividades coincida totalmente con las viabilizadas en el SUIFP.</t>
  </si>
  <si>
    <t>TRAZADOR PRESUPUESTAL</t>
  </si>
  <si>
    <t>Ingrese en esta casilla el trazador presupuestal asociado a la actividad de proyecto.</t>
  </si>
  <si>
    <t>ENTREGABLE</t>
  </si>
  <si>
    <t>Ingrese en esta casilla el producto resultante de cada actividad de proyecto a realizar.</t>
  </si>
  <si>
    <t>PROGRAMACIÓN NUMÉRICA DE LA ACTIVIDAD PROYECTO 2024</t>
  </si>
  <si>
    <t>Ingrese en esta casilla el número o pocentaje que se pretende alcanzar con cada actividad del proyecto durante la vigencia.</t>
  </si>
  <si>
    <t>FECHA DE INICIO DE LA ACTIVIDAD O ENTREGABLE</t>
  </si>
  <si>
    <t>Indique en esta casilla la fecha de inicio de la actividad en la vigencia 2024</t>
  </si>
  <si>
    <t>FECHA DE TERMINACIÓN DEL ENTREGABLE</t>
  </si>
  <si>
    <t>Indique en esta casilla la fecha de terminación de la actividad en la vigencia 2024</t>
  </si>
  <si>
    <t>TIEMPO DE EJECUCIÓN
(número de días)</t>
  </si>
  <si>
    <t>Indique en esta casilla el número de días que requiere el desarrollo de la actividad para la vigencia 2024</t>
  </si>
  <si>
    <t>BENEFICIARIOS PROGRAMADOS</t>
  </si>
  <si>
    <t>Ingrese en esta casilla el número de personas estimadas que van a recibir beneficio de la actividad programada en el proyecto</t>
  </si>
  <si>
    <t>UNIDAD COMUNERA DE GOBIERNO A IMPACTAR</t>
  </si>
  <si>
    <t>Ingrese en esta casilla la Unidad Comunera de Gobierno donde se aplica el proyecto asociado</t>
  </si>
  <si>
    <t>NOMBRE DEL RESPONSABLE</t>
  </si>
  <si>
    <t xml:space="preserve">Indique en esta casilla el nombre de la pesona encargada de supervisar las actividades del proyecto encaminadas a conseguir la meta propuesta </t>
  </si>
  <si>
    <t xml:space="preserve">RIESGOS DEL PROYECTO </t>
  </si>
  <si>
    <t xml:space="preserve">Ingrese en esta casilla los riesgos identificados al proyecto </t>
  </si>
  <si>
    <t>ACCIONES DE CONTROL DE LOS RIESGOS DE LOS PROYECTOS</t>
  </si>
  <si>
    <t xml:space="preserve">Ingrese en esta casilla las acciones para controlar los riesgos identificados al proyecto </t>
  </si>
  <si>
    <t>PLAN ANUAL DE ADQUISICIONES (Hoja 3)</t>
  </si>
  <si>
    <t>¿REQUIERE CONTRATACIÓN?</t>
  </si>
  <si>
    <t>En esta casilla ingrese si es necesaria la contratación</t>
  </si>
  <si>
    <t>DESCRIPCION DE LA ADQUISICION ASOCIADA AL PROYECTO</t>
  </si>
  <si>
    <t xml:space="preserve">Relacione la descripcion que se encuentra en el Plan Anual de Adquisiciones asociada al proyecto de inversión </t>
  </si>
  <si>
    <t>CUANTÍA ASIGNADA A LA CONTRATACIÓN</t>
  </si>
  <si>
    <t>Ingrese en esta casilla el valor de la contratación relacionada</t>
  </si>
  <si>
    <t>MODALIDAD DE SELECCIÓN</t>
  </si>
  <si>
    <t>Indique la modalidad de contratación selecionada (Licitación Pública, concurso de méritos, selección abreviada, mínima cuantía, contratación directa)</t>
  </si>
  <si>
    <t>FUENTE DE RECURSOS</t>
  </si>
  <si>
    <t>Indique la fuente de recursos asignada por el acuerdo de presupuesto</t>
  </si>
  <si>
    <t>FECHA DE INICIO DE CONTRATACIÓN</t>
  </si>
  <si>
    <t>Indique la fecha tentativa de inicio del proceso de contratación</t>
  </si>
  <si>
    <t>PROGRAMACIÓN PRESUPUESTAL (Hoja 3)</t>
  </si>
  <si>
    <t>APROPIACIÓN INICIAL
(en pesos)</t>
  </si>
  <si>
    <t>Ingrese el valor numérico en pesos del Plan Operativo Anual de Inversión asignado al rubro presupuestal</t>
  </si>
  <si>
    <t>APROPACION DEFINITIVA POR PROYECTO</t>
  </si>
  <si>
    <t xml:space="preserve">Ingrese el valor numérico en pesos del Plan Operativo Anual de Inversion asignado al rubro presupuestal luego de adiciones y deducciones </t>
  </si>
  <si>
    <t>FUENTE DE FINANCIACIÓN</t>
  </si>
  <si>
    <t>Ingrese el nombre de la fuente de recursos con lo que financiará la actividad</t>
  </si>
  <si>
    <t>RUBRO PRESUPUESTAL</t>
  </si>
  <si>
    <t>Indique el rubro del presupuesto que abarca el sector de su competencia.</t>
  </si>
  <si>
    <t>CODIGO RUBRO PRESUPUESTAL</t>
  </si>
  <si>
    <t>Ingrese el código numérico que identifica el concepto del gasto (Funcionamiento, Deuda, Inversión) y el cual es definido en el Decreto de Liquidación.</t>
  </si>
  <si>
    <t>ALCALDIA DISTRITAL DE CARTAGENA DE INDIAS</t>
  </si>
  <si>
    <t>Código: PTDGI01-F001</t>
  </si>
  <si>
    <t>MACROPROCESO: PLANEACIÓN TERRITORIAL Y DIRECCIONAMIENTO ESTRATEGICO</t>
  </si>
  <si>
    <t>Versión: 1.0</t>
  </si>
  <si>
    <t>PROCESO / SUBPROCESO: GESTIÓN DE LA INVERSIÓN PUBLICA / GESTIÓN DEL PLAN DE DESARROLLO Y SUS INSTRUMENTOS DE EJECUCIÓN</t>
  </si>
  <si>
    <t>FORMATO PLAN DE ACCIÓN INSTITUCIONAL</t>
  </si>
  <si>
    <t>Página: 1 de 3</t>
  </si>
  <si>
    <t>DEPENDENCIA:</t>
  </si>
  <si>
    <t>TRANSCARIBE S.A.</t>
  </si>
  <si>
    <t>PLANTEAMIENTO ESTRATÉGICO- PLAN DE DESARROLLO</t>
  </si>
  <si>
    <t>LÍNEA ESTRATÉGICA</t>
  </si>
  <si>
    <t>IMPULSOR DE AVANCE</t>
  </si>
  <si>
    <t>META RESULTADO</t>
  </si>
  <si>
    <t xml:space="preserve">PROGRAMA </t>
  </si>
  <si>
    <t>LÍNEA BASE 
SEGUN PDD</t>
  </si>
  <si>
    <t>DESCRIPCIÓN DE LA META PRODUCTO 2024-2027</t>
  </si>
  <si>
    <t>PONDERACIÓN DE LA META PRODUCTO</t>
  </si>
  <si>
    <t>DENOMINACIÓN DEL PRODUCTO</t>
  </si>
  <si>
    <t>PROGRAMACIÓN META PRODUCTO 2024</t>
  </si>
  <si>
    <t>PROGRAMACIÓN META PRODUCTO 2025</t>
  </si>
  <si>
    <t>PROGRAMACIÓN META PRODUCTO 2026</t>
  </si>
  <si>
    <t>PROGRAMACIÓN META PRODUCTO 2027</t>
  </si>
  <si>
    <t>11. Ciudades y comunidades sostenibles</t>
  </si>
  <si>
    <t>4. Consolidar la Conectividad y Sostenibilidad del Distrito de Cartagena de Indias a través de la protección de los cuerpos de agua, el aumento del número de áreas protegidas, el incremento de la tasa de espacio público efectivo per cápita y la mejora de la infraestructura vial para apoyar el desarrollo urbano sostenible y promover una mayor conectividad, accesibilidad y proximidad entre los ciudadanos, durante el período 2024-2027, durante el período de gobierno 2024-2027.</t>
  </si>
  <si>
    <t>4.: CIUDAD CONECTADA Y SOSTENIBLE</t>
  </si>
  <si>
    <t>4.6.  Infraestructura, Movilidad Sostenible y Accesibilidad para Todos</t>
  </si>
  <si>
    <t>Incrementar a 80% el porcentaje de confiabilidad en el SITM - Transcaribe
Incrementar a 70% el porcentaje de cobertura del SITM</t>
  </si>
  <si>
    <t>TRANSPORTE MASIVO CONFIABLE, EFICIENTE Y SOSTENIBLE</t>
  </si>
  <si>
    <t xml:space="preserve">4.6.5 </t>
  </si>
  <si>
    <t>Número</t>
  </si>
  <si>
    <t xml:space="preserve">Bien </t>
  </si>
  <si>
    <t>N/A</t>
  </si>
  <si>
    <t>4.6.5</t>
  </si>
  <si>
    <t>Servicio</t>
  </si>
  <si>
    <t>Servicio de seguridad ciudadana implementado en el SITM</t>
  </si>
  <si>
    <t>Implementar un (1) servicio de seguridad ciudadana en el Sistema Integrado de Transporte Masivo</t>
  </si>
  <si>
    <t>2408039 - Servicio de seguridad ciudadana en los sistemas de transporte público organizado</t>
  </si>
  <si>
    <t>Sistema de servicios conexos al sistema de recaudo, gestión de flota, información al usuario modernizado</t>
  </si>
  <si>
    <t>Porcentaje</t>
  </si>
  <si>
    <t>Modernizar un (1) sistema de recaudo, gestión de flota, información al usuario</t>
  </si>
  <si>
    <t>2408052 - Servicio de apoyo financiero para el desarrollo de los componentes del Sistema de Transporte Público de Pasajeros</t>
  </si>
  <si>
    <t>Estrategias implementadas para la promoción de la cultura ciudadana y el uso del sistema</t>
  </si>
  <si>
    <t>Implementar veinticinco (25) estrategias para la promoción de la cultura ciudadana y el uso del sistema</t>
  </si>
  <si>
    <t>2408035 - Servicio de educación informal</t>
  </si>
  <si>
    <t>Estrategia para la lucha contra el acoso en el Sistema Integrado de Transporte Masivo implementada</t>
  </si>
  <si>
    <t>Implementar una (1) estrategia para la lucha contra el acoso en el Sistema Integrado de Transporte Masivo</t>
  </si>
  <si>
    <t>Estudios técnicos para la evaluación de operación diseñados</t>
  </si>
  <si>
    <t>Diseñar tres (3) estudios técnicos para la evaluación de operación de flota eléctrica, transporte acuático, transporte por cable aéreo</t>
  </si>
  <si>
    <t>2408024 – Estudios de preinversión</t>
  </si>
  <si>
    <t>Pasajeros movilizados</t>
  </si>
  <si>
    <t>Movilizar ciento treinta y siete millones trescientos dos mil novecientos noventa y ocho (137.302.998) pasajeros en el cuatrienio</t>
  </si>
  <si>
    <t>2408001 - Servicio de transporte público organizado implementados (SITM. SITP. SETP, SITR)</t>
  </si>
  <si>
    <t>Página: 2 de 3</t>
  </si>
  <si>
    <t xml:space="preserve">DEPENDENCIA : </t>
  </si>
  <si>
    <t>GESTIÓN ADMINISTRATIVA - MIPG</t>
  </si>
  <si>
    <t>ADMINISTRACIÓN DE RIESGOS</t>
  </si>
  <si>
    <t>DIMENSIÓN (ES) DE MIPG</t>
  </si>
  <si>
    <t xml:space="preserve"> POLÍTICA DE GESTIÓN Y DESEMPEÑO INSTITUCIONAL</t>
  </si>
  <si>
    <t>PROCESO ASOCIADO</t>
  </si>
  <si>
    <t>AVANCE 
Mes1</t>
  </si>
  <si>
    <t>AVANCE 
Mes2</t>
  </si>
  <si>
    <t>AVANCE 
Mes3</t>
  </si>
  <si>
    <t>AVANCE 
Mes4</t>
  </si>
  <si>
    <t>AVANCE 
Mes5</t>
  </si>
  <si>
    <t>AVANCE 
Mes6</t>
  </si>
  <si>
    <t>AVANCE 
Mes7</t>
  </si>
  <si>
    <t>AVANCE 
Mes8</t>
  </si>
  <si>
    <t>AVANCE 
Mes9</t>
  </si>
  <si>
    <t>AVANCE 
Mes10</t>
  </si>
  <si>
    <t>AVANCE 
Mes11</t>
  </si>
  <si>
    <t>AVANCE 
Mes12</t>
  </si>
  <si>
    <t>PROMEDIO</t>
  </si>
  <si>
    <t>PROGRAMACIÓN NUMÉRICA DEL PLAN (VIGENCIA)</t>
  </si>
  <si>
    <t>OBSERVACION O RELACIÓN DE EVIDENCIA</t>
  </si>
  <si>
    <t>Plan estratégico de tecnologías de la información - PETI</t>
  </si>
  <si>
    <t>Plan Anual de Adquisiciones formulado y en ejecución</t>
  </si>
  <si>
    <t>ENTIDADES</t>
  </si>
  <si>
    <t>Plan Institucional de Archivo de la entidad PINAR formulado y en ejecución</t>
  </si>
  <si>
    <t>SERVIDORES</t>
  </si>
  <si>
    <t>Plan Estratégico de Talento Humano formulado y en ejecución</t>
  </si>
  <si>
    <t>CIUDADANÍA</t>
  </si>
  <si>
    <t>Plan Institucional de Capacitación formulado y en ejecución</t>
  </si>
  <si>
    <t>INTERNO</t>
  </si>
  <si>
    <t>Plan de Incentivos Institucionales formulado y en ejecución</t>
  </si>
  <si>
    <t>Plan de Trabajo Anual en Seguridad y Salud en el Trabajo formulado y en ejecución</t>
  </si>
  <si>
    <t>Plan Anual Anticorrupción formulado y en ejecución</t>
  </si>
  <si>
    <t xml:space="preserve">
</t>
  </si>
  <si>
    <t>Página: 3 de 3</t>
  </si>
  <si>
    <t>PROYECTOS DE INVERSIÓN</t>
  </si>
  <si>
    <t>PLAN ANUAL DE ADQUISICIONES</t>
  </si>
  <si>
    <t>PROGRAMACIÓN PRESUPUESTAL</t>
  </si>
  <si>
    <t>OBJETIVO ESPECIFICO DEL PROYECTO</t>
  </si>
  <si>
    <t>REPORTE PRODUCTO DE  SEPTIEMBRE A 31 DE DICIEMBRE 2024</t>
  </si>
  <si>
    <t>PONDERACIÓN DE  PRODUCTO</t>
  </si>
  <si>
    <t>ACTIVIDADES DE PROYECTO DE INVERSIÓN 
( HITOS )</t>
  </si>
  <si>
    <t>PROGRAMACIÓN NUMÉRICA DE LA ACTIVIDAD PROYECTO (VIGENCIA)</t>
  </si>
  <si>
    <t>REPORTE ACTIVIDAD DE PROYECTO
EJECUTADO DE SEPTIEMBRE 1 A DICIEMBRE 31 DE 2024</t>
  </si>
  <si>
    <t>FECHA DE INICIO DE LA ACTIVIDAD</t>
  </si>
  <si>
    <t>FECHA DE TERMINACIÓN DE LA ACTIVIDAD</t>
  </si>
  <si>
    <t>DESCRIPCIÓN DE LA ADQUISICIÓN ASOCIADA AL PROYECTO</t>
  </si>
  <si>
    <t>REPORTE (ENLACE DE SECOP)</t>
  </si>
  <si>
    <t>APROPACIÓN DEFINITIVA POR PROYECTO</t>
  </si>
  <si>
    <t>EJECUCIÓN PRESUPUESTAL SEGÚN GIROS DE SEPTIEMBRE A DICIEMBRE 31 DE 2024</t>
  </si>
  <si>
    <t>MEJORAMIENTO DE LA INFRAESTRUCTURA GENERAL DEL SISTEMA INTEGRADO DE TRANSPORTE MASIVO - TRANSCARIBE CARTAGENA DE INDIAS</t>
  </si>
  <si>
    <t>Mejorar y conservar la infraestructura del Sistema Integrado de Transporte Masivo de Cartagena – Transcaribe para la prestación del servicio.</t>
  </si>
  <si>
    <t>Todas</t>
  </si>
  <si>
    <t>Dirección de Planeación e Infraestructura - Transcaribe S.A.</t>
  </si>
  <si>
    <t>Si</t>
  </si>
  <si>
    <t>Contratación directa.</t>
  </si>
  <si>
    <t xml:space="preserve">Recursos propios </t>
  </si>
  <si>
    <t>No</t>
  </si>
  <si>
    <t>No programada</t>
  </si>
  <si>
    <t>Supervisión de los trabajos realizados</t>
  </si>
  <si>
    <t>1.3.1. Obra civíl</t>
  </si>
  <si>
    <t>PRIMERA INFANCIA, INFANCIA Y ADOLESCENCIA</t>
  </si>
  <si>
    <t>1.3.2. Infraestructura en obra blanca</t>
  </si>
  <si>
    <t>1.3.3. Redes</t>
  </si>
  <si>
    <t>1.3.4. Dotación</t>
  </si>
  <si>
    <t>Aumento de costos de las obras por retrasos en la ejecución</t>
  </si>
  <si>
    <t>Realizar comparaciones de lo programado vs. lo ejecutado de forma que se puedan establecer estrategias que garanticen que se ejecute efectivamente lo programado.</t>
  </si>
  <si>
    <t>1.3.5. Seguimiento</t>
  </si>
  <si>
    <t>1.4.1. Obra civil</t>
  </si>
  <si>
    <t>GRUPOS ÉTNICOS</t>
  </si>
  <si>
    <t>1.4.2. Infraestructura en obra blanca</t>
  </si>
  <si>
    <t>1.4.3. Dotación</t>
  </si>
  <si>
    <t>1.4.4. Seguimiento</t>
  </si>
  <si>
    <t>FORTALECIMIENTO DEL SERVICIO DEL SISTEMA INTEGRADO DE TRANSPORTE MASIVO – TRANSCARIBE S.A. CARTAGENA DE INDIAS</t>
  </si>
  <si>
    <t>Fortalecer el servicio del Sistema Integrado de Transporte Masivo de Cartagena – Transcaribe S.A.</t>
  </si>
  <si>
    <t>1. Implementar mejoras en el servicio (ajustes a la operación y tarifas diferenciales) que mejoren la experiencia del usuario</t>
  </si>
  <si>
    <t>1.1.1. Sostenibilidad del SITM - Fondo de estabilización Tarifaria FET</t>
  </si>
  <si>
    <t>Diferencial tarifa técnica vs. tarifa usuario cubierto</t>
  </si>
  <si>
    <t>Dirección Administrativa y Financiera - Transcaribe S.A.</t>
  </si>
  <si>
    <t>Repercusiones legales por incumplimiento de compromisos contractuales</t>
  </si>
  <si>
    <t>Cumplimiento oportuno de las obligaciones para evitar atrasos en el desarrollo del proceso</t>
  </si>
  <si>
    <t xml:space="preserve">1.2.2.0.00-019 – ICDE – TRANSCARIBE 50% SOBRETASA GASOLINA
1.2.3.2.21-190 – 65% PERMISO DE ACCESO A ZONA CON RESTRICCIÓN VEHICULAR 0833
1.2.3.2.22-191 – COBROS POR ESTACIONAMIENTO SOBRE LAS VÍAS PÚBLICAS
1.3.3.2.00-93-019 RB TRANSCARIBE 50% SOBRETASA GASOLINA
1.3.3.4.15-95-190 -  RB 65% PERMISO DE ACCESO A ZONA CON RESTRICCIÓN VEHICULAR DECRETO 0833
1.3.3.1.00-95-001 RB ICLD
</t>
  </si>
  <si>
    <t>2.3.2408.0600.2024130010176</t>
  </si>
  <si>
    <t>CAMBIO CLIMÁTICO</t>
  </si>
  <si>
    <t>1.1.2. Vehículos disponibles para operación</t>
  </si>
  <si>
    <t>100% de Vehiculos operantes</t>
  </si>
  <si>
    <t>Dirección de Operaciones - Transcaribe S.A.</t>
  </si>
  <si>
    <t>1.1.3. Control operativo en vía</t>
  </si>
  <si>
    <t>Regularidad del servicio</t>
  </si>
  <si>
    <t>1.1.4. Movilización de pasajeros</t>
  </si>
  <si>
    <t>Mejoras operacionales, acuerdos conciliatorios resultando en cumplimiento de proyección pasajeros movilizados</t>
  </si>
  <si>
    <t>1.2.1.0.00-001 – ICLD</t>
  </si>
  <si>
    <t>2. Desarrollar estrategias en estaciones y con los usuarios que fortalezcan la seguridad en estaciones y la apropiación del manual del usuario y cultura ciudadana.</t>
  </si>
  <si>
    <t>2.1.1. Validar esquema de operación</t>
  </si>
  <si>
    <t>Implementación del esquema en vigencia anterior</t>
  </si>
  <si>
    <t>DESPLAZADOS</t>
  </si>
  <si>
    <t>2.2.2. Implementar puestos de vigilancia</t>
  </si>
  <si>
    <t>2.2.3. Seguimiento y supervisión estrategia</t>
  </si>
  <si>
    <t>Supervisión contrato</t>
  </si>
  <si>
    <t>2.2.1. Planear las campañas</t>
  </si>
  <si>
    <t>Diseño conceptual campañas</t>
  </si>
  <si>
    <t>Secretaría General - Trancaribe S.A.</t>
  </si>
  <si>
    <t>VÍCTIMAS</t>
  </si>
  <si>
    <t>2.2.2. Diseñar piezas comunicativas</t>
  </si>
  <si>
    <t>Prototipo piezas comunicativas</t>
  </si>
  <si>
    <t>2.2.3. Divulgar piezas comunicativas</t>
  </si>
  <si>
    <t>Divulgación estrategias en redes y estaciones</t>
  </si>
  <si>
    <t>2.2.4. Realizar tomas y brigadas comunicativas</t>
  </si>
  <si>
    <t>Tomas en estaciones por estrategia</t>
  </si>
  <si>
    <t>2.2.5. Seguimiento y monitoreo</t>
  </si>
  <si>
    <t>Evaluación Impacto estrategias</t>
  </si>
  <si>
    <t>Prestación irregular del servicio</t>
  </si>
  <si>
    <t>Realizar comparaciones de lo programado vs. lo ejecutado de forma que se puedan establecer estrategias que garanticen que se ejecute efectivamente lo programado</t>
  </si>
  <si>
    <t>3. Modernizar los servicios conexos al sistema de recaudo, gestión de flota e información al usuario mediante la adquisición de equipos y soluciones tecnológicas</t>
  </si>
  <si>
    <t>3.1.1. Validar esquema de operación</t>
  </si>
  <si>
    <t>Necesidades identificadas</t>
  </si>
  <si>
    <t>3.1.2. Adquisición de equipos y componentes tecnológicos</t>
  </si>
  <si>
    <t>Equipos y componentes técnológicos adquiridos y actualización sistemas tecnológicos</t>
  </si>
  <si>
    <t>3.1.3. Capacitar a personal operativo</t>
  </si>
  <si>
    <t>Personal capacitado y con conocimiento de los nuevos equipos y sistemas</t>
  </si>
  <si>
    <t>3.1.4. Seguimiento y supervisión</t>
  </si>
  <si>
    <t>Evaluación impacto nuevos equipos y sistemas</t>
  </si>
  <si>
    <t>Todas las áreas - Transcaribe S.A.</t>
  </si>
  <si>
    <t>CONTROL DE CAMBIOS</t>
  </si>
  <si>
    <t>FECHA</t>
  </si>
  <si>
    <t>DESCRIPCIÓN DEL CAMBIO</t>
  </si>
  <si>
    <t>VERSIÓN</t>
  </si>
  <si>
    <t>Elaboración del  documento</t>
  </si>
  <si>
    <t>1.0</t>
  </si>
  <si>
    <t>VALIDACIÓN DEL DOCUMENTO</t>
  </si>
  <si>
    <t>CARGO</t>
  </si>
  <si>
    <t>NOMBRE</t>
  </si>
  <si>
    <t>FIRMA</t>
  </si>
  <si>
    <t>ELABORÓ</t>
  </si>
  <si>
    <t>Profesional Especializado codigo 222 grado 41</t>
  </si>
  <si>
    <t>María Bernarda Pérez Carmona</t>
  </si>
  <si>
    <t>Julio 16-2024</t>
  </si>
  <si>
    <t>REVISÓ</t>
  </si>
  <si>
    <t>Secretario de Planeación Distrital</t>
  </si>
  <si>
    <t>Camilo Rey Sabogal</t>
  </si>
  <si>
    <t>APROBÓ</t>
  </si>
  <si>
    <t xml:space="preserve">Modalidad de selección </t>
  </si>
  <si>
    <t>Código</t>
  </si>
  <si>
    <t>Fuente de los recursos</t>
  </si>
  <si>
    <t>Solicitud de información a los Proveedores</t>
  </si>
  <si>
    <t>Licitación pública</t>
  </si>
  <si>
    <t>Presupuesto de entidad nacional</t>
  </si>
  <si>
    <t>Licitación pública (Obra pública)</t>
  </si>
  <si>
    <t>Regalías</t>
  </si>
  <si>
    <t>Concurso de méritos con precalificación</t>
  </si>
  <si>
    <t>Recursos de crédito</t>
  </si>
  <si>
    <t>Concurso de méritos abierto</t>
  </si>
  <si>
    <t>SGP</t>
  </si>
  <si>
    <t xml:space="preserve">Contratación directa (con ofertas) </t>
  </si>
  <si>
    <t>No Aplica</t>
  </si>
  <si>
    <t>Selección abreviada menor cuantía</t>
  </si>
  <si>
    <t>Selección Abreviada de Menor Cuantia sin Manifestacion de Interés</t>
  </si>
  <si>
    <t>Selección abreviada subasta inversa</t>
  </si>
  <si>
    <t>Mínima cuantía</t>
  </si>
  <si>
    <t>Contratación régimen especial - Selección de comisionista</t>
  </si>
  <si>
    <t>Contratación régimen especial - Enajenación de bienes para intermediarios idóneos</t>
  </si>
  <si>
    <t>Contratación régimen especial - Régimen especial</t>
  </si>
  <si>
    <t>Contratación régimen especial - Banco multilateral y organismos multilaterales</t>
  </si>
  <si>
    <t>Contratación régimen especial (con ofertas)  - Selección de comisionista</t>
  </si>
  <si>
    <t>Contratación régimen especial (con ofertas)  - Enajenación de bienes para intermediarios idóneos</t>
  </si>
  <si>
    <t>Contratación régimen especial (con ofertas)  - Régimen especial</t>
  </si>
  <si>
    <t>Contratación régimen especial (con ofertas)  - Banco multilateral y organismos multilaterales</t>
  </si>
  <si>
    <t>Seléccion abreviada - acuerdo marco</t>
  </si>
  <si>
    <t>Todas las estaciones de 24 horas los 7 días a la semana</t>
  </si>
  <si>
    <t xml:space="preserve"> META PRODUCTO PDD 2026</t>
  </si>
  <si>
    <t>Renovar dieciocho (18) estaciones del sistema</t>
  </si>
  <si>
    <t>Estaciones renovadas</t>
  </si>
  <si>
    <t>2408041 –Estaciones mejoradas</t>
  </si>
  <si>
    <t>Paraderos renovados</t>
  </si>
  <si>
    <t>Renovar cuatrocientos ochenta y dos (482) paraderos</t>
  </si>
  <si>
    <t>240804102 -  Paraderos y zonas de espera mejorados</t>
  </si>
  <si>
    <t>Fecha: 22/12/2025</t>
  </si>
  <si>
    <t>REPORTE EJECUTADO DE ENERO 01 A 31 ENERO DE 2026</t>
  </si>
  <si>
    <t>EJECUCIÓN PRESUPUESTAL SEGÚN REGISTROS PRESUPUESTALES DE JUNIO A NOVIEMBRE15 2026</t>
  </si>
  <si>
    <t>EJECUCIÓN PRESUPUESTAL SEGÚN REGISTROS PRESUPUESTALES DE SEPTIEMBRE A DICIEMBRE 31 DE 2026</t>
  </si>
  <si>
    <t>EJECUCIÓN PRESUPUESTAL SEGÚN GIROS DE JUNIO A NOVIEMBRE 15 DE 2026</t>
  </si>
  <si>
    <t>40804102 -  Paraderos y zonas de espera mejorados</t>
  </si>
  <si>
    <t>Estaciones con Mantenimiento de cubiertas y listón</t>
  </si>
  <si>
    <t>Estaciones con Impermeabilización cubiertas, pintura, carpintería madera y carpintería metálica, mantenimiento general puertas metalicas, cielo raso, aseo y retiro material sobrante fuera de obra</t>
  </si>
  <si>
    <t>Estaciones con Mantenimiento, desmonte, suministro e instalación de luminaria LED</t>
  </si>
  <si>
    <t>Estaciones con Mantenimiento, suministro e instalación señalética y señalización horizontal de piso</t>
  </si>
  <si>
    <t>Informes Supervisión de los trabajos realizados</t>
  </si>
  <si>
    <t>Desmonte y reubicación señales verticales</t>
  </si>
  <si>
    <t>Carpintería metálica, aseo y retiro material sobrante fuera de obra</t>
  </si>
  <si>
    <t>Mantenimiento, suministro e instalación señal vertical y señalización horizontal de piso</t>
  </si>
  <si>
    <t>Ejecución de mayores cantidades de obra no autorizadas, por materiales y/o procedimientos constructivos inadecuados, y/o por deficiente programación de ejecución de las obras</t>
  </si>
  <si>
    <t>Supervisión  permanente en la ejecución de las obras, para controlar obras autorizadas, materiales, procedimientos constructivos, ajustados a las obras requeridas y especificaciones técnicas contractuales.</t>
  </si>
  <si>
    <t>2.1.5 Adquisicion de flota</t>
  </si>
  <si>
    <t>TODAS</t>
  </si>
  <si>
    <t>Dirección de Operaciones -  Transcaribe S.A</t>
  </si>
  <si>
    <t>Actualizar un (1) estudio de viabilidad del transporte acuático con las comunidades negras, afrocolombiana, raizales y palenqueroso</t>
  </si>
  <si>
    <t>INSTRUCTIVO PARA EL DILIGENCIAMIENTO DEL PLAN DE ACCIÓN INSTITUCIONAL VIGENCIA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</si>
</sst>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quot;$&quot;\ * #,##0.00_-;\-&quot;$&quot;\ * #,##0.00_-;_-&quot;$&quot;\ * &quot;-&quot;??_-;_-@_-"/>
  </numFmts>
  <fonts count="30">
    <font>
      <sz val="11"/>
      <color theme="1"/>
      <name val="Aptos Narrow"/>
      <family val="2"/>
      <scheme val="minor"/>
    </font>
    <font>
      <sz val="11"/>
      <color theme="1"/>
      <name val="Aptos Narrow"/>
      <family val="2"/>
      <scheme val="minor"/>
    </font>
    <font>
      <b/>
      <sz val="20"/>
      <color theme="1"/>
      <name val="Aptos Narrow"/>
      <family val="2"/>
      <scheme val="minor"/>
    </font>
    <font>
      <sz val="10"/>
      <name val="Arial"/>
      <family val="2"/>
    </font>
    <font>
      <b/>
      <sz val="12"/>
      <color theme="1"/>
      <name val="Arial"/>
      <family val="2"/>
    </font>
    <font>
      <b/>
      <sz val="11"/>
      <color theme="1"/>
      <name val="Arial"/>
      <family val="2"/>
    </font>
    <font>
      <b/>
      <sz val="11"/>
      <name val="Arial"/>
      <family val="2"/>
    </font>
    <font>
      <sz val="11"/>
      <color theme="1"/>
      <name val="Arial"/>
      <family val="2"/>
    </font>
    <font>
      <sz val="14"/>
      <color theme="1"/>
      <name val="Aptos Narrow"/>
      <family val="2"/>
      <scheme val="minor"/>
    </font>
    <font>
      <sz val="11"/>
      <color theme="1" tint="4.9989318521683403E-2"/>
      <name val="Aptos Narrow"/>
      <family val="2"/>
      <scheme val="minor"/>
    </font>
    <font>
      <b/>
      <sz val="9"/>
      <color indexed="81"/>
      <name val="Tahoma"/>
      <family val="2"/>
    </font>
    <font>
      <sz val="9"/>
      <color indexed="81"/>
      <name val="Tahoma"/>
      <family val="2"/>
    </font>
    <font>
      <sz val="12"/>
      <name val="Arial"/>
      <family val="2"/>
    </font>
    <font>
      <b/>
      <sz val="10"/>
      <color theme="1"/>
      <name val="Verdana"/>
      <family val="2"/>
    </font>
    <font>
      <sz val="10"/>
      <color theme="1"/>
      <name val="Verdana"/>
      <family val="2"/>
    </font>
    <font>
      <b/>
      <sz val="11"/>
      <color theme="1"/>
      <name val="Aptos Narrow"/>
      <family val="2"/>
      <scheme val="minor"/>
    </font>
    <font>
      <sz val="8"/>
      <name val="Aptos Narrow"/>
      <family val="2"/>
      <scheme val="minor"/>
    </font>
    <font>
      <sz val="12"/>
      <color theme="1"/>
      <name val="Arial"/>
      <family val="2"/>
    </font>
    <font>
      <sz val="12"/>
      <color theme="1" tint="4.9989318521683403E-2"/>
      <name val="Arial"/>
      <family val="2"/>
    </font>
    <font>
      <b/>
      <sz val="11"/>
      <color theme="1" tint="4.9989318521683403E-2"/>
      <name val="Arial"/>
      <family val="2"/>
    </font>
    <font>
      <b/>
      <sz val="16"/>
      <color theme="1"/>
      <name val="Arial"/>
      <family val="2"/>
    </font>
    <font>
      <sz val="8"/>
      <color theme="1"/>
      <name val="Arial"/>
      <family val="2"/>
    </font>
    <font>
      <b/>
      <sz val="8"/>
      <color theme="1"/>
      <name val="Arial"/>
      <family val="2"/>
    </font>
    <font>
      <b/>
      <sz val="8"/>
      <name val="Arial"/>
      <family val="2"/>
    </font>
    <font>
      <sz val="8"/>
      <color theme="1"/>
      <name val="Aptos Narrow"/>
      <family val="2"/>
      <scheme val="minor"/>
    </font>
    <font>
      <sz val="8"/>
      <name val="Arial"/>
      <family val="2"/>
    </font>
    <font>
      <u/>
      <sz val="11"/>
      <color theme="10"/>
      <name val="Aptos Narrow"/>
      <family val="2"/>
      <scheme val="minor"/>
    </font>
    <font>
      <b/>
      <sz val="10"/>
      <color rgb="FF000000"/>
      <name val="Calibri"/>
      <family val="2"/>
    </font>
    <font>
      <b/>
      <sz val="11"/>
      <color theme="1"/>
      <name val="Aptos Narrow"/>
      <family val="2"/>
      <scheme val="minor"/>
    </font>
    <font>
      <sz val="11"/>
      <color rgb="FFFF0000"/>
      <name val="Aptos Narrow"/>
      <family val="2"/>
      <scheme val="minor"/>
    </font>
  </fonts>
  <fills count="11">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rgb="FFE2EFDA"/>
        <bgColor indexed="64"/>
      </patternFill>
    </fill>
    <fill>
      <patternFill patternType="solid">
        <fgColor rgb="FFDBE5F1"/>
        <bgColor indexed="64"/>
      </patternFill>
    </fill>
    <fill>
      <patternFill patternType="solid">
        <fgColor theme="7" tint="0.79998168889431442"/>
        <bgColor indexed="64"/>
      </patternFill>
    </fill>
    <fill>
      <patternFill patternType="solid">
        <fgColor theme="7" tint="0.79998168889431442"/>
        <bgColor rgb="FF000000"/>
      </patternFill>
    </fill>
    <fill>
      <patternFill patternType="solid">
        <fgColor rgb="FFFFFF00"/>
        <bgColor indexed="64"/>
      </patternFill>
    </fill>
    <fill>
      <patternFill patternType="solid">
        <fgColor rgb="FF00FFFF"/>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s>
  <cellStyleXfs count="9">
    <xf numFmtId="0" fontId="0" fillId="0" borderId="0"/>
    <xf numFmtId="0" fontId="3" fillId="0" borderId="0"/>
    <xf numFmtId="164" fontId="1" fillId="0" borderId="0" applyFont="0" applyFill="0" applyBorder="0" applyAlignment="0" applyProtection="0"/>
    <xf numFmtId="43" fontId="1" fillId="0" borderId="0" applyFont="0" applyFill="0" applyBorder="0" applyAlignment="0" applyProtection="0"/>
    <xf numFmtId="0" fontId="13" fillId="6" borderId="0" applyNumberFormat="0" applyBorder="0" applyProtection="0">
      <alignment horizontal="center" vertical="center"/>
    </xf>
    <xf numFmtId="49" fontId="14" fillId="0" borderId="0" applyFill="0" applyBorder="0" applyProtection="0">
      <alignment horizontal="left" vertical="center"/>
    </xf>
    <xf numFmtId="3" fontId="14" fillId="0" borderId="0" applyFill="0" applyBorder="0" applyProtection="0">
      <alignment horizontal="right" vertical="center"/>
    </xf>
    <xf numFmtId="164" fontId="1" fillId="0" borderId="0" applyFont="0" applyFill="0" applyBorder="0" applyAlignment="0" applyProtection="0"/>
    <xf numFmtId="0" fontId="26" fillId="0" borderId="0" applyNumberFormat="0" applyFill="0" applyBorder="0" applyAlignment="0" applyProtection="0"/>
  </cellStyleXfs>
  <cellXfs count="200">
    <xf numFmtId="0" fontId="0" fillId="0" borderId="0" xfId="0"/>
    <xf numFmtId="0" fontId="0" fillId="2" borderId="0" xfId="0" applyFill="1"/>
    <xf numFmtId="0" fontId="5" fillId="2" borderId="1" xfId="0" applyFont="1" applyFill="1" applyBorder="1" applyAlignment="1">
      <alignment horizontal="center" vertical="center" wrapText="1"/>
    </xf>
    <xf numFmtId="0" fontId="7" fillId="2" borderId="0" xfId="0" applyFont="1" applyFill="1"/>
    <xf numFmtId="0" fontId="0" fillId="2" borderId="0" xfId="0" applyFill="1" applyAlignment="1">
      <alignment horizontal="center" vertical="center"/>
    </xf>
    <xf numFmtId="0" fontId="8" fillId="2" borderId="0" xfId="0" applyFont="1" applyFill="1" applyAlignment="1">
      <alignment horizontal="center" vertical="center"/>
    </xf>
    <xf numFmtId="0" fontId="9" fillId="2" borderId="0" xfId="0" applyFont="1" applyFill="1" applyAlignment="1">
      <alignment horizontal="center"/>
    </xf>
    <xf numFmtId="0" fontId="0" fillId="0" borderId="0" xfId="0" applyAlignment="1">
      <alignment vertical="center"/>
    </xf>
    <xf numFmtId="0" fontId="13" fillId="6" borderId="1" xfId="4" applyBorder="1" applyProtection="1">
      <alignment horizontal="center" vertical="center"/>
    </xf>
    <xf numFmtId="3" fontId="14" fillId="0" borderId="1" xfId="6" applyBorder="1" applyAlignment="1" applyProtection="1">
      <alignment horizontal="center" vertical="center"/>
    </xf>
    <xf numFmtId="49" fontId="14" fillId="0" borderId="1" xfId="5" applyBorder="1" applyProtection="1">
      <alignment horizontal="left" vertical="center"/>
    </xf>
    <xf numFmtId="0" fontId="17" fillId="0" borderId="0" xfId="0" applyFont="1" applyAlignment="1">
      <alignment horizontal="left"/>
    </xf>
    <xf numFmtId="0" fontId="17" fillId="0" borderId="0" xfId="0" applyFont="1" applyAlignment="1">
      <alignment horizontal="left" vertical="center" wrapText="1"/>
    </xf>
    <xf numFmtId="0" fontId="18" fillId="0" borderId="0" xfId="0" applyFont="1" applyAlignment="1">
      <alignment horizontal="left" vertical="center" wrapText="1"/>
    </xf>
    <xf numFmtId="0" fontId="12" fillId="0" borderId="0" xfId="0" applyFont="1" applyAlignment="1">
      <alignment horizontal="left" vertical="center" wrapText="1"/>
    </xf>
    <xf numFmtId="0" fontId="17" fillId="4" borderId="1" xfId="0" applyFont="1" applyFill="1" applyBorder="1" applyAlignment="1">
      <alignment horizontal="left" vertical="center" wrapText="1"/>
    </xf>
    <xf numFmtId="0" fontId="17" fillId="4" borderId="1" xfId="0" applyFont="1" applyFill="1" applyBorder="1" applyAlignment="1">
      <alignment horizontal="left" vertical="center"/>
    </xf>
    <xf numFmtId="0" fontId="18" fillId="4" borderId="1" xfId="0" applyFont="1" applyFill="1" applyBorder="1" applyAlignment="1">
      <alignment horizontal="left" vertical="center" wrapText="1"/>
    </xf>
    <xf numFmtId="0" fontId="12" fillId="4" borderId="1" xfId="0" applyFont="1" applyFill="1" applyBorder="1" applyAlignment="1">
      <alignment horizontal="left" vertical="center" wrapText="1"/>
    </xf>
    <xf numFmtId="0" fontId="17" fillId="0" borderId="0" xfId="0" applyFont="1" applyAlignment="1">
      <alignment horizontal="left" vertical="center"/>
    </xf>
    <xf numFmtId="0" fontId="5" fillId="2" borderId="0" xfId="0" applyFont="1" applyFill="1" applyAlignment="1">
      <alignment horizontal="center" vertical="center" wrapText="1"/>
    </xf>
    <xf numFmtId="0" fontId="6" fillId="2" borderId="1"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0" fillId="2" borderId="0" xfId="0" applyFill="1" applyAlignment="1">
      <alignment horizontal="center"/>
    </xf>
    <xf numFmtId="0" fontId="17" fillId="2" borderId="2" xfId="0" applyFont="1" applyFill="1" applyBorder="1" applyAlignment="1">
      <alignment horizontal="center" vertical="center"/>
    </xf>
    <xf numFmtId="0" fontId="17" fillId="2" borderId="3" xfId="0" applyFont="1" applyFill="1" applyBorder="1" applyAlignment="1">
      <alignment horizontal="center" vertical="center"/>
    </xf>
    <xf numFmtId="0" fontId="17" fillId="2" borderId="4" xfId="0" applyFont="1" applyFill="1" applyBorder="1" applyAlignment="1">
      <alignment horizontal="center" vertical="center"/>
    </xf>
    <xf numFmtId="0" fontId="0" fillId="0" borderId="0" xfId="0" applyAlignment="1">
      <alignment horizontal="center"/>
    </xf>
    <xf numFmtId="49" fontId="14" fillId="0" borderId="1" xfId="5" applyBorder="1" applyAlignment="1" applyProtection="1">
      <alignment vertical="center" wrapText="1"/>
    </xf>
    <xf numFmtId="0" fontId="13" fillId="6" borderId="1" xfId="4" applyBorder="1" applyAlignment="1" applyProtection="1">
      <alignment vertical="center"/>
    </xf>
    <xf numFmtId="0" fontId="5" fillId="2" borderId="5"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22" fillId="2" borderId="1" xfId="1" applyFont="1" applyFill="1" applyBorder="1" applyAlignment="1">
      <alignment horizontal="left" vertical="center"/>
    </xf>
    <xf numFmtId="0" fontId="23" fillId="5" borderId="9" xfId="1" applyFont="1" applyFill="1" applyBorder="1" applyAlignment="1">
      <alignment horizontal="center" vertical="center"/>
    </xf>
    <xf numFmtId="0" fontId="23" fillId="5" borderId="10" xfId="1" applyFont="1" applyFill="1" applyBorder="1" applyAlignment="1">
      <alignment horizontal="center" vertical="center"/>
    </xf>
    <xf numFmtId="14" fontId="24" fillId="0" borderId="1" xfId="0" applyNumberFormat="1" applyFont="1" applyBorder="1" applyAlignment="1">
      <alignment horizontal="center" vertical="center"/>
    </xf>
    <xf numFmtId="0" fontId="25" fillId="0" borderId="1" xfId="1" applyFont="1" applyBorder="1" applyAlignment="1">
      <alignment horizontal="center" vertical="center"/>
    </xf>
    <xf numFmtId="14" fontId="25" fillId="0" borderId="1" xfId="1" applyNumberFormat="1" applyFont="1" applyBorder="1" applyAlignment="1">
      <alignment horizontal="center" vertical="center"/>
    </xf>
    <xf numFmtId="0" fontId="25" fillId="0" borderId="1" xfId="1" applyFont="1" applyBorder="1"/>
    <xf numFmtId="0" fontId="25" fillId="0" borderId="1" xfId="1" applyFont="1" applyBorder="1" applyAlignment="1">
      <alignment horizontal="center" wrapText="1"/>
    </xf>
    <xf numFmtId="0" fontId="23" fillId="5" borderId="1" xfId="1" applyFont="1" applyFill="1" applyBorder="1" applyAlignment="1">
      <alignment horizontal="center" vertical="center"/>
    </xf>
    <xf numFmtId="0" fontId="23" fillId="5" borderId="1" xfId="1" applyFont="1" applyFill="1" applyBorder="1" applyAlignment="1">
      <alignment vertical="center"/>
    </xf>
    <xf numFmtId="0" fontId="0" fillId="2" borderId="0" xfId="0" applyFill="1" applyAlignment="1">
      <alignment wrapText="1"/>
    </xf>
    <xf numFmtId="0" fontId="0" fillId="2" borderId="0" xfId="0" applyFill="1" applyAlignment="1">
      <alignment horizontal="center" vertical="center" wrapText="1"/>
    </xf>
    <xf numFmtId="0" fontId="8" fillId="2" borderId="0" xfId="0" applyFont="1" applyFill="1" applyAlignment="1">
      <alignment horizontal="center" vertical="center" wrapText="1"/>
    </xf>
    <xf numFmtId="0" fontId="9" fillId="2" borderId="0" xfId="0" applyFont="1" applyFill="1" applyAlignment="1">
      <alignment horizontal="center" wrapText="1"/>
    </xf>
    <xf numFmtId="0" fontId="0" fillId="2" borderId="0" xfId="0" applyFill="1" applyAlignment="1">
      <alignment vertical="center" wrapText="1"/>
    </xf>
    <xf numFmtId="0" fontId="9" fillId="2" borderId="0" xfId="0" applyFont="1" applyFill="1" applyAlignment="1">
      <alignment horizontal="center" vertical="center" wrapText="1"/>
    </xf>
    <xf numFmtId="0" fontId="0" fillId="2" borderId="0" xfId="0" applyFill="1" applyAlignment="1">
      <alignment horizontal="center" wrapText="1"/>
    </xf>
    <xf numFmtId="0" fontId="0" fillId="2" borderId="1" xfId="0" applyFill="1" applyBorder="1" applyAlignment="1">
      <alignment vertical="center" wrapText="1"/>
    </xf>
    <xf numFmtId="0" fontId="0" fillId="2" borderId="1" xfId="0"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3" fontId="0" fillId="2" borderId="1" xfId="0" applyNumberFormat="1" applyFill="1" applyBorder="1" applyAlignment="1">
      <alignment horizontal="center" vertical="center" wrapText="1"/>
    </xf>
    <xf numFmtId="3" fontId="8" fillId="2" borderId="1" xfId="0" applyNumberFormat="1" applyFont="1" applyFill="1" applyBorder="1" applyAlignment="1">
      <alignment horizontal="center" vertical="center" wrapText="1"/>
    </xf>
    <xf numFmtId="3" fontId="0" fillId="0" borderId="1" xfId="0" applyNumberFormat="1" applyBorder="1" applyAlignment="1">
      <alignment horizontal="center" vertical="center"/>
    </xf>
    <xf numFmtId="0" fontId="22" fillId="2" borderId="1" xfId="1" applyFont="1" applyFill="1" applyBorder="1" applyAlignment="1">
      <alignment horizontal="center" vertical="center"/>
    </xf>
    <xf numFmtId="0" fontId="4" fillId="2" borderId="12" xfId="1" applyFont="1" applyFill="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0" fillId="0" borderId="1" xfId="0" applyBorder="1"/>
    <xf numFmtId="0" fontId="0" fillId="0" borderId="1" xfId="0" applyBorder="1" applyAlignment="1">
      <alignment vertical="center" wrapText="1"/>
    </xf>
    <xf numFmtId="0" fontId="5" fillId="7" borderId="1" xfId="0" applyFont="1" applyFill="1" applyBorder="1" applyAlignment="1">
      <alignment horizontal="center" vertical="center" wrapText="1"/>
    </xf>
    <xf numFmtId="0" fontId="27" fillId="8" borderId="21" xfId="0" applyFont="1" applyFill="1" applyBorder="1" applyAlignment="1">
      <alignment horizontal="center" vertical="center" wrapText="1"/>
    </xf>
    <xf numFmtId="0" fontId="19" fillId="7"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9" fontId="0" fillId="0" borderId="1" xfId="0" applyNumberFormat="1" applyBorder="1" applyAlignment="1">
      <alignment horizontal="center" vertical="center"/>
    </xf>
    <xf numFmtId="1" fontId="0" fillId="0" borderId="1" xfId="0" applyNumberFormat="1" applyBorder="1" applyAlignment="1">
      <alignment horizontal="center" vertical="center"/>
    </xf>
    <xf numFmtId="164" fontId="0" fillId="0" borderId="1" xfId="7" applyFont="1" applyBorder="1" applyAlignment="1">
      <alignment horizontal="center" vertical="center"/>
    </xf>
    <xf numFmtId="164" fontId="6" fillId="2" borderId="1" xfId="7" applyFont="1" applyFill="1" applyBorder="1" applyAlignment="1">
      <alignment horizontal="center" vertical="center" wrapText="1"/>
    </xf>
    <xf numFmtId="164" fontId="0" fillId="0" borderId="0" xfId="7" applyFont="1" applyAlignment="1">
      <alignment horizontal="center" vertical="center"/>
    </xf>
    <xf numFmtId="164" fontId="0" fillId="0" borderId="1" xfId="7" applyFont="1" applyBorder="1" applyAlignment="1">
      <alignment horizontal="center" vertical="center" wrapText="1"/>
    </xf>
    <xf numFmtId="0" fontId="0" fillId="10" borderId="1" xfId="0" applyFill="1" applyBorder="1"/>
    <xf numFmtId="164" fontId="0" fillId="10" borderId="1" xfId="7" applyFont="1" applyFill="1" applyBorder="1" applyAlignment="1">
      <alignment horizontal="center" vertical="center"/>
    </xf>
    <xf numFmtId="0" fontId="28" fillId="0" borderId="1" xfId="0" applyFont="1" applyBorder="1" applyAlignment="1">
      <alignment horizontal="center" vertical="center" wrapText="1"/>
    </xf>
    <xf numFmtId="9" fontId="0" fillId="9" borderId="1" xfId="0" applyNumberFormat="1" applyFill="1" applyBorder="1" applyAlignment="1">
      <alignment horizontal="center" vertical="center"/>
    </xf>
    <xf numFmtId="0" fontId="0" fillId="0" borderId="1" xfId="0" applyBorder="1" applyAlignment="1">
      <alignment horizontal="left" vertical="center" wrapText="1"/>
    </xf>
    <xf numFmtId="0" fontId="0" fillId="0" borderId="0" xfId="0" applyAlignment="1">
      <alignment horizontal="left" vertical="center" wrapText="1"/>
    </xf>
    <xf numFmtId="0" fontId="19" fillId="0" borderId="1" xfId="0" applyFont="1" applyBorder="1" applyAlignment="1">
      <alignment horizontal="center" vertical="center" wrapText="1"/>
    </xf>
    <xf numFmtId="0" fontId="28" fillId="2" borderId="1" xfId="0" applyFont="1" applyFill="1" applyBorder="1" applyAlignment="1">
      <alignment horizontal="center" vertical="center" wrapText="1"/>
    </xf>
    <xf numFmtId="14" fontId="0" fillId="0" borderId="1" xfId="0" applyNumberFormat="1" applyBorder="1" applyAlignment="1">
      <alignment horizontal="center" vertical="center"/>
    </xf>
    <xf numFmtId="0" fontId="0" fillId="9" borderId="1" xfId="0" applyFill="1" applyBorder="1" applyAlignment="1">
      <alignment horizontal="left" vertical="center" wrapText="1"/>
    </xf>
    <xf numFmtId="0" fontId="0" fillId="4" borderId="1" xfId="0" applyFill="1" applyBorder="1" applyAlignment="1">
      <alignment horizontal="center" vertical="center" wrapText="1"/>
    </xf>
    <xf numFmtId="0" fontId="0" fillId="2" borderId="1" xfId="0" applyFill="1" applyBorder="1" applyAlignment="1">
      <alignment horizontal="left" vertical="center" wrapText="1"/>
    </xf>
    <xf numFmtId="164" fontId="0" fillId="0" borderId="1" xfId="7" applyFont="1" applyFill="1" applyBorder="1" applyAlignment="1">
      <alignment horizontal="center" vertical="center"/>
    </xf>
    <xf numFmtId="0" fontId="26" fillId="0" borderId="1" xfId="8" applyFill="1" applyBorder="1" applyAlignment="1">
      <alignment horizontal="center" vertical="center" wrapText="1"/>
    </xf>
    <xf numFmtId="0" fontId="0" fillId="2" borderId="1" xfId="0" applyFill="1" applyBorder="1" applyAlignment="1">
      <alignment horizontal="center" vertical="center"/>
    </xf>
    <xf numFmtId="0" fontId="0" fillId="2" borderId="1" xfId="0" applyFill="1" applyBorder="1"/>
    <xf numFmtId="1" fontId="0" fillId="2" borderId="1" xfId="0" applyNumberFormat="1" applyFill="1" applyBorder="1" applyAlignment="1">
      <alignment horizontal="center" vertical="center"/>
    </xf>
    <xf numFmtId="3" fontId="0" fillId="2" borderId="1" xfId="0" applyNumberFormat="1" applyFill="1" applyBorder="1" applyAlignment="1">
      <alignment horizontal="center" vertical="center"/>
    </xf>
    <xf numFmtId="0" fontId="29" fillId="2" borderId="1" xfId="0" applyFont="1" applyFill="1" applyBorder="1" applyAlignment="1">
      <alignment horizontal="center" vertical="center" wrapText="1"/>
    </xf>
    <xf numFmtId="0" fontId="0" fillId="7" borderId="1" xfId="0" applyFill="1" applyBorder="1" applyAlignment="1">
      <alignment horizontal="center" vertical="center" wrapText="1"/>
    </xf>
    <xf numFmtId="0" fontId="0" fillId="7" borderId="1" xfId="0" applyFill="1" applyBorder="1" applyAlignment="1">
      <alignment horizontal="center" vertical="center"/>
    </xf>
    <xf numFmtId="3" fontId="0" fillId="7" borderId="1" xfId="0" applyNumberFormat="1" applyFill="1" applyBorder="1" applyAlignment="1">
      <alignment horizontal="center" vertical="center"/>
    </xf>
    <xf numFmtId="0" fontId="0" fillId="10" borderId="1" xfId="0" applyFill="1" applyBorder="1" applyAlignment="1">
      <alignment horizontal="center" vertical="center"/>
    </xf>
    <xf numFmtId="0" fontId="0" fillId="0" borderId="19" xfId="0" applyBorder="1" applyAlignment="1">
      <alignment horizontal="center" vertical="center" wrapText="1"/>
    </xf>
    <xf numFmtId="0" fontId="0" fillId="2" borderId="19" xfId="0" applyFill="1" applyBorder="1" applyAlignment="1">
      <alignment horizontal="center" vertical="center" wrapText="1"/>
    </xf>
    <xf numFmtId="0" fontId="0" fillId="2" borderId="19" xfId="0" applyFill="1" applyBorder="1" applyAlignment="1">
      <alignment horizontal="center"/>
    </xf>
    <xf numFmtId="0" fontId="17" fillId="2" borderId="1" xfId="0" applyFont="1" applyFill="1" applyBorder="1" applyAlignment="1">
      <alignment horizontal="left" vertical="center" wrapText="1"/>
    </xf>
    <xf numFmtId="0" fontId="20" fillId="0" borderId="1" xfId="0" applyFont="1" applyBorder="1" applyAlignment="1">
      <alignment horizontal="left" vertical="center" wrapText="1"/>
    </xf>
    <xf numFmtId="0" fontId="17" fillId="2" borderId="2" xfId="0" applyFont="1" applyFill="1" applyBorder="1" applyAlignment="1">
      <alignment horizontal="left" vertical="center" wrapText="1"/>
    </xf>
    <xf numFmtId="0" fontId="17" fillId="2" borderId="3" xfId="0" applyFont="1" applyFill="1" applyBorder="1" applyAlignment="1">
      <alignment horizontal="left" vertical="center" wrapText="1"/>
    </xf>
    <xf numFmtId="0" fontId="17" fillId="2" borderId="4" xfId="0" applyFont="1" applyFill="1" applyBorder="1" applyAlignment="1">
      <alignment horizontal="left" vertical="center" wrapText="1"/>
    </xf>
    <xf numFmtId="0" fontId="4" fillId="3" borderId="1" xfId="0" applyFont="1" applyFill="1" applyBorder="1" applyAlignment="1">
      <alignment horizontal="left" vertical="center" wrapText="1"/>
    </xf>
    <xf numFmtId="0" fontId="17" fillId="2" borderId="1" xfId="0" applyFont="1" applyFill="1" applyBorder="1" applyAlignment="1">
      <alignment horizontal="left" vertical="center"/>
    </xf>
    <xf numFmtId="0" fontId="17" fillId="2" borderId="2"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7" fillId="2" borderId="4" xfId="0" applyFont="1" applyFill="1" applyBorder="1" applyAlignment="1">
      <alignment horizontal="center" vertical="center" wrapText="1"/>
    </xf>
    <xf numFmtId="0" fontId="17" fillId="0" borderId="1" xfId="0" applyFont="1" applyBorder="1" applyAlignment="1">
      <alignment horizontal="left" vertical="center" wrapText="1"/>
    </xf>
    <xf numFmtId="0" fontId="18" fillId="0" borderId="1" xfId="0" applyFont="1" applyBorder="1" applyAlignment="1">
      <alignment horizontal="left" vertical="center" wrapText="1"/>
    </xf>
    <xf numFmtId="0" fontId="12" fillId="0" borderId="1" xfId="0" applyFont="1" applyBorder="1" applyAlignment="1">
      <alignment horizontal="left" vertical="center" wrapText="1"/>
    </xf>
    <xf numFmtId="0" fontId="18" fillId="0" borderId="2" xfId="0" applyFont="1" applyBorder="1" applyAlignment="1">
      <alignment horizontal="left" vertical="center" wrapText="1"/>
    </xf>
    <xf numFmtId="0" fontId="18" fillId="0" borderId="3" xfId="0" applyFont="1" applyBorder="1" applyAlignment="1">
      <alignment horizontal="left" vertical="center" wrapText="1"/>
    </xf>
    <xf numFmtId="0" fontId="18" fillId="0" borderId="4" xfId="0" applyFont="1" applyBorder="1" applyAlignment="1">
      <alignment horizontal="left" vertical="center" wrapText="1"/>
    </xf>
    <xf numFmtId="0" fontId="17" fillId="0" borderId="1" xfId="0" applyFont="1" applyBorder="1" applyAlignment="1">
      <alignment horizontal="left" vertical="center"/>
    </xf>
    <xf numFmtId="0" fontId="17" fillId="0" borderId="1" xfId="0" applyFont="1" applyBorder="1" applyAlignment="1">
      <alignment horizontal="left"/>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7" fillId="0" borderId="3" xfId="0" applyFont="1" applyBorder="1" applyAlignment="1">
      <alignment horizontal="center"/>
    </xf>
    <xf numFmtId="0" fontId="4" fillId="3" borderId="1" xfId="0" applyFont="1" applyFill="1" applyBorder="1" applyAlignment="1">
      <alignment horizontal="left" vertical="center"/>
    </xf>
    <xf numFmtId="0" fontId="12" fillId="0" borderId="2" xfId="0" applyFont="1" applyBorder="1" applyAlignment="1">
      <alignment horizontal="left" vertical="center"/>
    </xf>
    <xf numFmtId="0" fontId="12" fillId="0" borderId="3" xfId="0" applyFont="1" applyBorder="1" applyAlignment="1">
      <alignment horizontal="left" vertical="center"/>
    </xf>
    <xf numFmtId="0" fontId="12" fillId="0" borderId="4" xfId="0" applyFont="1" applyBorder="1" applyAlignment="1">
      <alignment horizontal="left" vertical="center"/>
    </xf>
    <xf numFmtId="0" fontId="12" fillId="0" borderId="1" xfId="0" applyFont="1" applyBorder="1" applyAlignment="1">
      <alignment horizontal="left" vertical="center"/>
    </xf>
    <xf numFmtId="0" fontId="17" fillId="0" borderId="2" xfId="0" applyFont="1" applyBorder="1" applyAlignment="1">
      <alignment horizontal="left" vertical="center" wrapText="1"/>
    </xf>
    <xf numFmtId="0" fontId="17" fillId="0" borderId="3" xfId="0" applyFont="1" applyBorder="1" applyAlignment="1">
      <alignment horizontal="left" vertical="center" wrapText="1"/>
    </xf>
    <xf numFmtId="0" fontId="17" fillId="0" borderId="4" xfId="0" applyFont="1" applyBorder="1" applyAlignment="1">
      <alignment horizontal="left" vertical="center" wrapText="1"/>
    </xf>
    <xf numFmtId="0" fontId="5" fillId="2" borderId="11"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12" xfId="0" applyFont="1" applyFill="1" applyBorder="1" applyAlignment="1">
      <alignment horizontal="center" vertical="center"/>
    </xf>
    <xf numFmtId="0" fontId="2" fillId="2" borderId="1" xfId="0" applyFont="1" applyFill="1" applyBorder="1" applyAlignment="1">
      <alignment horizontal="center" vertical="center"/>
    </xf>
    <xf numFmtId="0" fontId="21" fillId="2" borderId="1" xfId="0" applyFont="1" applyFill="1" applyBorder="1" applyAlignment="1">
      <alignment horizontal="center"/>
    </xf>
    <xf numFmtId="0" fontId="22" fillId="2" borderId="1" xfId="0" applyFont="1" applyFill="1" applyBorder="1" applyAlignment="1">
      <alignment horizontal="center" vertical="center" wrapText="1"/>
    </xf>
    <xf numFmtId="0" fontId="28" fillId="2" borderId="2" xfId="0" applyFont="1" applyFill="1" applyBorder="1" applyAlignment="1">
      <alignment horizontal="center" vertical="center"/>
    </xf>
    <xf numFmtId="0" fontId="28" fillId="2" borderId="3" xfId="0" applyFont="1" applyFill="1" applyBorder="1" applyAlignment="1">
      <alignment horizontal="center" vertical="center"/>
    </xf>
    <xf numFmtId="0" fontId="15" fillId="2" borderId="11" xfId="0" applyFont="1" applyFill="1" applyBorder="1" applyAlignment="1">
      <alignment horizontal="center" vertical="center"/>
    </xf>
    <xf numFmtId="0" fontId="15" fillId="2" borderId="12" xfId="0" applyFont="1" applyFill="1" applyBorder="1" applyAlignment="1">
      <alignment horizontal="center" vertical="center"/>
    </xf>
    <xf numFmtId="0" fontId="15" fillId="2" borderId="13" xfId="0" applyFont="1" applyFill="1" applyBorder="1" applyAlignment="1">
      <alignment horizontal="center" vertical="center"/>
    </xf>
    <xf numFmtId="0" fontId="15" fillId="2" borderId="15" xfId="0" applyFont="1" applyFill="1" applyBorder="1" applyAlignment="1">
      <alignment horizontal="center" vertical="center"/>
    </xf>
    <xf numFmtId="0" fontId="5" fillId="2" borderId="5"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1" fillId="2" borderId="11" xfId="0" applyFont="1" applyFill="1" applyBorder="1" applyAlignment="1">
      <alignment horizontal="center"/>
    </xf>
    <xf numFmtId="0" fontId="21" fillId="2" borderId="12" xfId="0" applyFont="1" applyFill="1" applyBorder="1" applyAlignment="1">
      <alignment horizontal="center"/>
    </xf>
    <xf numFmtId="0" fontId="21" fillId="2" borderId="16" xfId="0" applyFont="1" applyFill="1" applyBorder="1" applyAlignment="1">
      <alignment horizontal="center"/>
    </xf>
    <xf numFmtId="0" fontId="21" fillId="2" borderId="17" xfId="0" applyFont="1" applyFill="1" applyBorder="1" applyAlignment="1">
      <alignment horizontal="center"/>
    </xf>
    <xf numFmtId="0" fontId="21" fillId="2" borderId="13" xfId="0" applyFont="1" applyFill="1" applyBorder="1" applyAlignment="1">
      <alignment horizontal="center"/>
    </xf>
    <xf numFmtId="0" fontId="21" fillId="2" borderId="15" xfId="0" applyFont="1" applyFill="1" applyBorder="1" applyAlignment="1">
      <alignment horizontal="center"/>
    </xf>
    <xf numFmtId="0" fontId="22" fillId="2" borderId="2" xfId="0" applyFont="1" applyFill="1" applyBorder="1" applyAlignment="1">
      <alignment horizontal="center" vertical="center" wrapText="1"/>
    </xf>
    <xf numFmtId="0" fontId="22" fillId="2" borderId="3" xfId="0" applyFont="1" applyFill="1" applyBorder="1" applyAlignment="1">
      <alignment horizontal="center" vertical="center" wrapText="1"/>
    </xf>
    <xf numFmtId="0" fontId="22"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1" fontId="0" fillId="0" borderId="18" xfId="0" applyNumberFormat="1" applyBorder="1" applyAlignment="1">
      <alignment horizontal="center" vertical="center" wrapText="1"/>
    </xf>
    <xf numFmtId="1" fontId="0" fillId="0" borderId="19" xfId="0" applyNumberFormat="1" applyBorder="1" applyAlignment="1">
      <alignment horizontal="center" vertical="center" wrapText="1"/>
    </xf>
    <xf numFmtId="1" fontId="0" fillId="0" borderId="20" xfId="0" applyNumberFormat="1" applyBorder="1" applyAlignment="1">
      <alignment horizontal="center" vertical="center" wrapText="1"/>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18" xfId="0" applyBorder="1" applyAlignment="1">
      <alignment horizontal="center"/>
    </xf>
    <xf numFmtId="0" fontId="0" fillId="0" borderId="19" xfId="0" applyBorder="1" applyAlignment="1">
      <alignment horizontal="center"/>
    </xf>
    <xf numFmtId="0" fontId="0" fillId="0" borderId="20" xfId="0" applyBorder="1" applyAlignment="1">
      <alignment horizontal="center"/>
    </xf>
    <xf numFmtId="164" fontId="0" fillId="0" borderId="18" xfId="7" applyFont="1" applyBorder="1" applyAlignment="1">
      <alignment horizontal="center" vertical="center"/>
    </xf>
    <xf numFmtId="164" fontId="0" fillId="0" borderId="19" xfId="7" applyFont="1" applyBorder="1" applyAlignment="1">
      <alignment horizontal="center" vertical="center"/>
    </xf>
    <xf numFmtId="164" fontId="0" fillId="0" borderId="20" xfId="7" applyFont="1" applyBorder="1" applyAlignment="1">
      <alignment horizontal="center" vertical="center"/>
    </xf>
    <xf numFmtId="0" fontId="0" fillId="0" borderId="18" xfId="0" applyBorder="1" applyAlignment="1">
      <alignment horizontal="center" vertical="center"/>
    </xf>
    <xf numFmtId="0" fontId="0" fillId="0" borderId="1" xfId="0" applyBorder="1" applyAlignment="1">
      <alignment horizontal="center" vertical="center" wrapText="1"/>
    </xf>
    <xf numFmtId="0" fontId="0" fillId="2" borderId="18" xfId="0" applyFill="1" applyBorder="1" applyAlignment="1">
      <alignment horizontal="center" vertical="center" wrapText="1"/>
    </xf>
    <xf numFmtId="0" fontId="0" fillId="2" borderId="19" xfId="0" applyFill="1" applyBorder="1" applyAlignment="1">
      <alignment horizontal="center" vertical="center" wrapText="1"/>
    </xf>
    <xf numFmtId="0" fontId="0" fillId="2" borderId="20" xfId="0" applyFill="1" applyBorder="1" applyAlignment="1">
      <alignment horizontal="center" vertical="center" wrapText="1"/>
    </xf>
    <xf numFmtId="0" fontId="0" fillId="2" borderId="18" xfId="0" applyFill="1" applyBorder="1" applyAlignment="1">
      <alignment horizontal="center"/>
    </xf>
    <xf numFmtId="0" fontId="0" fillId="2" borderId="19" xfId="0" applyFill="1" applyBorder="1" applyAlignment="1">
      <alignment horizontal="center"/>
    </xf>
    <xf numFmtId="0" fontId="0" fillId="2" borderId="20" xfId="0" applyFill="1" applyBorder="1" applyAlignment="1">
      <alignment horizontal="center"/>
    </xf>
    <xf numFmtId="0" fontId="5" fillId="0" borderId="5" xfId="0" applyFont="1" applyBorder="1" applyAlignment="1">
      <alignment horizontal="center" vertical="center"/>
    </xf>
    <xf numFmtId="0" fontId="5" fillId="0" borderId="12" xfId="0" applyFont="1" applyBorder="1" applyAlignment="1">
      <alignment horizontal="center"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2" fillId="2" borderId="1"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2" borderId="1" xfId="0" applyFont="1" applyFill="1" applyBorder="1" applyAlignment="1">
      <alignment horizontal="center" vertical="center"/>
    </xf>
    <xf numFmtId="0" fontId="0" fillId="2" borderId="11" xfId="0" applyFill="1" applyBorder="1" applyAlignment="1">
      <alignment horizontal="center" vertical="center" wrapText="1"/>
    </xf>
    <xf numFmtId="0" fontId="0" fillId="2" borderId="16" xfId="0" applyFill="1" applyBorder="1" applyAlignment="1">
      <alignment horizontal="center" vertical="center" wrapText="1"/>
    </xf>
    <xf numFmtId="0" fontId="25" fillId="0" borderId="1" xfId="1" applyFont="1" applyBorder="1" applyAlignment="1">
      <alignment horizontal="center" wrapText="1"/>
    </xf>
    <xf numFmtId="0" fontId="23" fillId="5" borderId="6" xfId="1" applyFont="1" applyFill="1" applyBorder="1" applyAlignment="1">
      <alignment horizontal="center" vertical="center"/>
    </xf>
    <xf numFmtId="0" fontId="23" fillId="5" borderId="7" xfId="1" applyFont="1" applyFill="1" applyBorder="1" applyAlignment="1">
      <alignment horizontal="center" vertical="center"/>
    </xf>
    <xf numFmtId="0" fontId="23" fillId="5" borderId="8" xfId="1" applyFont="1" applyFill="1" applyBorder="1" applyAlignment="1">
      <alignment horizontal="center" vertical="center"/>
    </xf>
    <xf numFmtId="0" fontId="23" fillId="5" borderId="1" xfId="1" applyFont="1" applyFill="1" applyBorder="1" applyAlignment="1">
      <alignment horizontal="center" vertical="center"/>
    </xf>
    <xf numFmtId="0" fontId="25" fillId="0" borderId="1" xfId="1" applyFont="1" applyBorder="1" applyAlignment="1">
      <alignment horizontal="center" vertical="center" wrapText="1"/>
    </xf>
    <xf numFmtId="0" fontId="23" fillId="5" borderId="2" xfId="1" applyFont="1" applyFill="1" applyBorder="1" applyAlignment="1">
      <alignment horizontal="center" vertical="center"/>
    </xf>
    <xf numFmtId="0" fontId="23" fillId="5" borderId="3" xfId="1" applyFont="1" applyFill="1" applyBorder="1" applyAlignment="1">
      <alignment horizontal="center" vertical="center"/>
    </xf>
    <xf numFmtId="0" fontId="23" fillId="5" borderId="4" xfId="1" applyFont="1" applyFill="1" applyBorder="1" applyAlignment="1">
      <alignment horizontal="center" vertical="center"/>
    </xf>
    <xf numFmtId="0" fontId="25" fillId="0" borderId="1" xfId="1" applyFont="1" applyBorder="1" applyAlignment="1">
      <alignment horizontal="center" vertical="center"/>
    </xf>
  </cellXfs>
  <cellStyles count="9">
    <cellStyle name="BodyStyle" xfId="5"/>
    <cellStyle name="HeaderStyle" xfId="4"/>
    <cellStyle name="Hipervínculo" xfId="8" builtinId="8"/>
    <cellStyle name="Millares 2" xfId="3"/>
    <cellStyle name="Moneda" xfId="7" builtinId="4"/>
    <cellStyle name="Moneda 2" xfId="2"/>
    <cellStyle name="Normal" xfId="0" builtinId="0"/>
    <cellStyle name="Normal 2" xfId="1"/>
    <cellStyle name="Numeric" xfId="6"/>
  </cellStyles>
  <dxfs count="0"/>
  <tableStyles count="0" defaultTableStyle="TableStyleMedium2" defaultPivotStyle="PivotStyleLight16"/>
  <colors>
    <mruColors>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1168854</xdr:colOff>
      <xdr:row>0</xdr:row>
      <xdr:rowOff>0</xdr:rowOff>
    </xdr:from>
    <xdr:ext cx="1413010" cy="1047750"/>
    <xdr:pic>
      <xdr:nvPicPr>
        <xdr:cNvPr id="2" name="Imagen 1">
          <a:extLst>
            <a:ext uri="{FF2B5EF4-FFF2-40B4-BE49-F238E27FC236}">
              <a16:creationId xmlns:a16="http://schemas.microsoft.com/office/drawing/2014/main" id="{528B11AA-17B4-4B1B-A760-F3C3E36FFE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8854" y="0"/>
          <a:ext cx="1413010" cy="1047750"/>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0</xdr:col>
      <xdr:colOff>1035504</xdr:colOff>
      <xdr:row>0</xdr:row>
      <xdr:rowOff>47625</xdr:rowOff>
    </xdr:from>
    <xdr:ext cx="1374321" cy="1114425"/>
    <xdr:pic>
      <xdr:nvPicPr>
        <xdr:cNvPr id="2" name="Imagen 1">
          <a:extLst>
            <a:ext uri="{FF2B5EF4-FFF2-40B4-BE49-F238E27FC236}">
              <a16:creationId xmlns:a16="http://schemas.microsoft.com/office/drawing/2014/main" id="{5DBAA519-CAA4-45AA-B408-E2835DDD48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35504" y="47625"/>
          <a:ext cx="1374321" cy="1114425"/>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0</xdr:col>
      <xdr:colOff>1054552</xdr:colOff>
      <xdr:row>0</xdr:row>
      <xdr:rowOff>0</xdr:rowOff>
    </xdr:from>
    <xdr:ext cx="1339010" cy="1209675"/>
    <xdr:pic>
      <xdr:nvPicPr>
        <xdr:cNvPr id="2" name="Imagen 1">
          <a:extLst>
            <a:ext uri="{FF2B5EF4-FFF2-40B4-BE49-F238E27FC236}">
              <a16:creationId xmlns:a16="http://schemas.microsoft.com/office/drawing/2014/main" id="{A5445BB9-DB29-4C68-86FE-4F74FA157B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54552" y="0"/>
          <a:ext cx="1339010" cy="1209675"/>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alcart-my.sharepoint.com/personal/calidad_cartagena_gov_co/Documents/35.%20Proyectos%20de%20Inversi&#243;n%20Secretar&#237;a%20General/Proyectos%20SecGeneral%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SHBOARD"/>
      <sheetName val="PROYECTOS"/>
      <sheetName val="CPD y RP"/>
      <sheetName val="ACTIVIDADES"/>
      <sheetName val="PAGOS"/>
      <sheetName val="PLAN DE ACCIÓN SecGeneral"/>
      <sheetName val="Hoja3"/>
      <sheetName val="Hoja2"/>
      <sheetName val="Proyectos SecGeneral 2024"/>
      <sheetName val="ANEXO1"/>
    </sheetNames>
    <sheetDataSet>
      <sheetData sheetId="0"/>
      <sheetData sheetId="1"/>
      <sheetData sheetId="2"/>
      <sheetData sheetId="3" refreshError="1"/>
      <sheetData sheetId="4" refreshError="1"/>
      <sheetData sheetId="5" refreshError="1"/>
      <sheetData sheetId="6"/>
      <sheetData sheetId="7" refreshError="1"/>
      <sheetData sheetId="8" refreshError="1"/>
      <sheetData sheetId="9"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X87"/>
  <sheetViews>
    <sheetView tabSelected="1" zoomScale="80" zoomScaleNormal="80" workbookViewId="0">
      <selection sqref="A1:H1"/>
    </sheetView>
  </sheetViews>
  <sheetFormatPr baseColWidth="10" defaultColWidth="10.875" defaultRowHeight="15"/>
  <cols>
    <col min="1" max="1" width="34.125" style="19" customWidth="1"/>
    <col min="2" max="2" width="10.875" style="11"/>
    <col min="3" max="3" width="28.375" style="11" customWidth="1"/>
    <col min="4" max="4" width="21.375" style="11" customWidth="1"/>
    <col min="5" max="5" width="19.375" style="11" customWidth="1"/>
    <col min="6" max="6" width="27.375" style="11" customWidth="1"/>
    <col min="7" max="7" width="17.375" style="11" customWidth="1"/>
    <col min="8" max="8" width="27.375" style="11" customWidth="1"/>
    <col min="9" max="9" width="15.375" style="11" customWidth="1"/>
    <col min="10" max="10" width="17.875" style="11" customWidth="1"/>
    <col min="11" max="11" width="19.375" style="11" customWidth="1"/>
    <col min="12" max="12" width="25.375" style="11" customWidth="1"/>
    <col min="13" max="13" width="20.625" style="11" customWidth="1"/>
    <col min="14" max="15" width="10.875" style="11"/>
    <col min="16" max="16" width="16.625" style="11" customWidth="1"/>
    <col min="17" max="17" width="20.375" style="11" customWidth="1"/>
    <col min="18" max="18" width="18.625" style="11" customWidth="1"/>
    <col min="19" max="19" width="22.875" style="11" customWidth="1"/>
    <col min="20" max="20" width="22.125" style="11" customWidth="1"/>
    <col min="21" max="21" width="25.375" style="11" customWidth="1"/>
    <col min="22" max="22" width="21.125" style="11" customWidth="1"/>
    <col min="23" max="23" width="19.125" style="11" customWidth="1"/>
    <col min="24" max="24" width="17.375" style="11" customWidth="1"/>
    <col min="25" max="26" width="16.375" style="11" customWidth="1"/>
    <col min="27" max="27" width="28.625" style="11" customWidth="1"/>
    <col min="28" max="28" width="19.375" style="11" customWidth="1"/>
    <col min="29" max="29" width="21.125" style="11" customWidth="1"/>
    <col min="30" max="30" width="21.875" style="11" customWidth="1"/>
    <col min="31" max="31" width="25.375" style="11" customWidth="1"/>
    <col min="32" max="32" width="22.375" style="11" customWidth="1"/>
    <col min="33" max="33" width="29.625" style="11" customWidth="1"/>
    <col min="34" max="34" width="18.625" style="11" customWidth="1"/>
    <col min="35" max="35" width="18.375" style="11" customWidth="1"/>
    <col min="36" max="36" width="22.375" style="11" customWidth="1"/>
    <col min="37" max="16384" width="10.875" style="11"/>
  </cols>
  <sheetData>
    <row r="1" spans="1:50" ht="54.75" customHeight="1">
      <c r="A1" s="102" t="s">
        <v>373</v>
      </c>
      <c r="B1" s="102"/>
      <c r="C1" s="102"/>
      <c r="D1" s="102"/>
      <c r="E1" s="102"/>
      <c r="F1" s="102"/>
      <c r="G1" s="102"/>
      <c r="H1" s="102"/>
    </row>
    <row r="2" spans="1:50" ht="33" customHeight="1">
      <c r="A2" s="106" t="s">
        <v>0</v>
      </c>
      <c r="B2" s="106"/>
      <c r="C2" s="106"/>
      <c r="D2" s="106"/>
      <c r="E2" s="106"/>
      <c r="F2" s="106"/>
      <c r="G2" s="106"/>
      <c r="H2" s="106"/>
      <c r="I2" s="12"/>
      <c r="J2" s="12"/>
      <c r="K2" s="12"/>
      <c r="L2" s="12"/>
      <c r="M2" s="12"/>
      <c r="N2" s="12"/>
      <c r="O2" s="12"/>
      <c r="P2" s="12"/>
      <c r="Q2" s="12"/>
      <c r="R2" s="12"/>
      <c r="S2" s="12"/>
      <c r="T2" s="12"/>
      <c r="U2" s="12"/>
      <c r="V2" s="12"/>
      <c r="W2" s="12"/>
      <c r="X2" s="12"/>
      <c r="Y2" s="12"/>
      <c r="Z2" s="12"/>
      <c r="AA2" s="13"/>
      <c r="AB2" s="13"/>
      <c r="AC2" s="13"/>
      <c r="AD2" s="13"/>
      <c r="AE2" s="13"/>
      <c r="AF2" s="13"/>
      <c r="AG2" s="14"/>
      <c r="AH2" s="14"/>
      <c r="AI2" s="14"/>
      <c r="AJ2" s="14"/>
      <c r="AK2" s="14"/>
      <c r="AL2" s="14"/>
      <c r="AM2" s="14"/>
      <c r="AN2" s="14"/>
      <c r="AO2" s="14"/>
      <c r="AP2" s="14"/>
      <c r="AQ2" s="12"/>
      <c r="AR2" s="12"/>
      <c r="AS2" s="12"/>
      <c r="AT2" s="12"/>
      <c r="AU2" s="12"/>
      <c r="AV2" s="12"/>
      <c r="AW2" s="12"/>
      <c r="AX2" s="12"/>
    </row>
    <row r="3" spans="1:50" ht="48" customHeight="1">
      <c r="A3" s="15" t="s">
        <v>1</v>
      </c>
      <c r="B3" s="101" t="s">
        <v>2</v>
      </c>
      <c r="C3" s="101"/>
      <c r="D3" s="101"/>
      <c r="E3" s="101"/>
      <c r="F3" s="101"/>
      <c r="G3" s="101"/>
      <c r="H3" s="101"/>
    </row>
    <row r="4" spans="1:50" ht="48" customHeight="1">
      <c r="A4" s="15" t="s">
        <v>3</v>
      </c>
      <c r="B4" s="103" t="s">
        <v>4</v>
      </c>
      <c r="C4" s="104"/>
      <c r="D4" s="104"/>
      <c r="E4" s="104"/>
      <c r="F4" s="104"/>
      <c r="G4" s="104"/>
      <c r="H4" s="105"/>
    </row>
    <row r="5" spans="1:50" ht="31.5" customHeight="1">
      <c r="A5" s="15" t="s">
        <v>5</v>
      </c>
      <c r="B5" s="101" t="s">
        <v>6</v>
      </c>
      <c r="C5" s="101"/>
      <c r="D5" s="101"/>
      <c r="E5" s="101"/>
      <c r="F5" s="101"/>
      <c r="G5" s="101"/>
      <c r="H5" s="101"/>
    </row>
    <row r="6" spans="1:50" ht="40.5" customHeight="1">
      <c r="A6" s="15" t="s">
        <v>7</v>
      </c>
      <c r="B6" s="103" t="s">
        <v>8</v>
      </c>
      <c r="C6" s="104"/>
      <c r="D6" s="104"/>
      <c r="E6" s="104"/>
      <c r="F6" s="104"/>
      <c r="G6" s="104"/>
      <c r="H6" s="105"/>
    </row>
    <row r="7" spans="1:50" ht="41.1" customHeight="1">
      <c r="A7" s="15" t="s">
        <v>9</v>
      </c>
      <c r="B7" s="101" t="s">
        <v>10</v>
      </c>
      <c r="C7" s="101"/>
      <c r="D7" s="101"/>
      <c r="E7" s="101"/>
      <c r="F7" s="101"/>
      <c r="G7" s="101"/>
      <c r="H7" s="101"/>
    </row>
    <row r="8" spans="1:50" ht="48.95" customHeight="1">
      <c r="A8" s="15" t="s">
        <v>11</v>
      </c>
      <c r="B8" s="101" t="s">
        <v>12</v>
      </c>
      <c r="C8" s="101"/>
      <c r="D8" s="101"/>
      <c r="E8" s="101"/>
      <c r="F8" s="101"/>
      <c r="G8" s="101"/>
      <c r="H8" s="101"/>
    </row>
    <row r="9" spans="1:50" ht="48.95" customHeight="1">
      <c r="A9" s="15" t="s">
        <v>13</v>
      </c>
      <c r="B9" s="103" t="s">
        <v>14</v>
      </c>
      <c r="C9" s="104"/>
      <c r="D9" s="104"/>
      <c r="E9" s="104"/>
      <c r="F9" s="104"/>
      <c r="G9" s="104"/>
      <c r="H9" s="105"/>
    </row>
    <row r="10" spans="1:50" ht="30">
      <c r="A10" s="15" t="s">
        <v>15</v>
      </c>
      <c r="B10" s="101" t="s">
        <v>16</v>
      </c>
      <c r="C10" s="101"/>
      <c r="D10" s="101"/>
      <c r="E10" s="101"/>
      <c r="F10" s="101"/>
      <c r="G10" s="101"/>
      <c r="H10" s="101"/>
    </row>
    <row r="11" spans="1:50" ht="30">
      <c r="A11" s="15" t="s">
        <v>17</v>
      </c>
      <c r="B11" s="101" t="s">
        <v>18</v>
      </c>
      <c r="C11" s="101"/>
      <c r="D11" s="101"/>
      <c r="E11" s="101"/>
      <c r="F11" s="101"/>
      <c r="G11" s="101"/>
      <c r="H11" s="101"/>
    </row>
    <row r="12" spans="1:50" ht="33.950000000000003" customHeight="1">
      <c r="A12" s="15" t="s">
        <v>19</v>
      </c>
      <c r="B12" s="101" t="s">
        <v>20</v>
      </c>
      <c r="C12" s="101"/>
      <c r="D12" s="101"/>
      <c r="E12" s="101"/>
      <c r="F12" s="101"/>
      <c r="G12" s="101"/>
      <c r="H12" s="101"/>
    </row>
    <row r="13" spans="1:50" ht="30">
      <c r="A13" s="15" t="s">
        <v>21</v>
      </c>
      <c r="B13" s="101" t="s">
        <v>22</v>
      </c>
      <c r="C13" s="101"/>
      <c r="D13" s="101"/>
      <c r="E13" s="101"/>
      <c r="F13" s="101"/>
      <c r="G13" s="101"/>
      <c r="H13" s="101"/>
    </row>
    <row r="14" spans="1:50" ht="30">
      <c r="A14" s="15" t="s">
        <v>23</v>
      </c>
      <c r="B14" s="101" t="s">
        <v>24</v>
      </c>
      <c r="C14" s="101"/>
      <c r="D14" s="101"/>
      <c r="E14" s="101"/>
      <c r="F14" s="101"/>
      <c r="G14" s="101"/>
      <c r="H14" s="101"/>
    </row>
    <row r="15" spans="1:50" ht="44.1" customHeight="1">
      <c r="A15" s="15" t="s">
        <v>25</v>
      </c>
      <c r="B15" s="101" t="s">
        <v>26</v>
      </c>
      <c r="C15" s="101"/>
      <c r="D15" s="101"/>
      <c r="E15" s="101"/>
      <c r="F15" s="101"/>
      <c r="G15" s="101"/>
      <c r="H15" s="101"/>
    </row>
    <row r="16" spans="1:50" ht="60">
      <c r="A16" s="15" t="s">
        <v>27</v>
      </c>
      <c r="B16" s="101" t="s">
        <v>28</v>
      </c>
      <c r="C16" s="101"/>
      <c r="D16" s="101"/>
      <c r="E16" s="101"/>
      <c r="F16" s="101"/>
      <c r="G16" s="101"/>
      <c r="H16" s="101"/>
    </row>
    <row r="17" spans="1:8" ht="58.5" customHeight="1">
      <c r="A17" s="15" t="s">
        <v>29</v>
      </c>
      <c r="B17" s="101" t="s">
        <v>30</v>
      </c>
      <c r="C17" s="101"/>
      <c r="D17" s="101"/>
      <c r="E17" s="101"/>
      <c r="F17" s="101"/>
      <c r="G17" s="101"/>
      <c r="H17" s="101"/>
    </row>
    <row r="18" spans="1:8" ht="30">
      <c r="A18" s="15" t="s">
        <v>31</v>
      </c>
      <c r="B18" s="101" t="s">
        <v>32</v>
      </c>
      <c r="C18" s="101"/>
      <c r="D18" s="101"/>
      <c r="E18" s="101"/>
      <c r="F18" s="101"/>
      <c r="G18" s="101"/>
      <c r="H18" s="101"/>
    </row>
    <row r="19" spans="1:8" ht="30" customHeight="1">
      <c r="A19" s="108"/>
      <c r="B19" s="109"/>
      <c r="C19" s="109"/>
      <c r="D19" s="109"/>
      <c r="E19" s="109"/>
      <c r="F19" s="109"/>
      <c r="G19" s="109"/>
      <c r="H19" s="110"/>
    </row>
    <row r="20" spans="1:8" ht="37.5" customHeight="1">
      <c r="A20" s="106" t="s">
        <v>33</v>
      </c>
      <c r="B20" s="106"/>
      <c r="C20" s="106"/>
      <c r="D20" s="106"/>
      <c r="E20" s="106"/>
      <c r="F20" s="106"/>
      <c r="G20" s="106"/>
      <c r="H20" s="106"/>
    </row>
    <row r="21" spans="1:8" ht="117" customHeight="1">
      <c r="A21" s="111" t="s">
        <v>34</v>
      </c>
      <c r="B21" s="111"/>
      <c r="C21" s="111"/>
      <c r="D21" s="111"/>
      <c r="E21" s="111"/>
      <c r="F21" s="111"/>
      <c r="G21" s="111"/>
      <c r="H21" s="111"/>
    </row>
    <row r="22" spans="1:8" ht="117" customHeight="1">
      <c r="A22" s="15" t="s">
        <v>9</v>
      </c>
      <c r="B22" s="101" t="s">
        <v>10</v>
      </c>
      <c r="C22" s="101"/>
      <c r="D22" s="101"/>
      <c r="E22" s="101"/>
      <c r="F22" s="101"/>
      <c r="G22" s="101"/>
      <c r="H22" s="101"/>
    </row>
    <row r="23" spans="1:8" ht="167.1" customHeight="1">
      <c r="A23" s="15" t="s">
        <v>35</v>
      </c>
      <c r="B23" s="111" t="s">
        <v>36</v>
      </c>
      <c r="C23" s="111"/>
      <c r="D23" s="111"/>
      <c r="E23" s="111"/>
      <c r="F23" s="111"/>
      <c r="G23" s="111"/>
      <c r="H23" s="111"/>
    </row>
    <row r="24" spans="1:8" ht="69.75" customHeight="1">
      <c r="A24" s="15" t="s">
        <v>37</v>
      </c>
      <c r="B24" s="111" t="s">
        <v>38</v>
      </c>
      <c r="C24" s="111"/>
      <c r="D24" s="111"/>
      <c r="E24" s="111"/>
      <c r="F24" s="111"/>
      <c r="G24" s="111"/>
      <c r="H24" s="111"/>
    </row>
    <row r="25" spans="1:8" ht="60" customHeight="1">
      <c r="A25" s="15" t="s">
        <v>39</v>
      </c>
      <c r="B25" s="111" t="s">
        <v>40</v>
      </c>
      <c r="C25" s="111"/>
      <c r="D25" s="111"/>
      <c r="E25" s="111"/>
      <c r="F25" s="111"/>
      <c r="G25" s="111"/>
      <c r="H25" s="111"/>
    </row>
    <row r="26" spans="1:8" ht="24.75" customHeight="1">
      <c r="A26" s="16" t="s">
        <v>41</v>
      </c>
      <c r="B26" s="107" t="s">
        <v>42</v>
      </c>
      <c r="C26" s="107"/>
      <c r="D26" s="107"/>
      <c r="E26" s="107"/>
      <c r="F26" s="107"/>
      <c r="G26" s="107"/>
      <c r="H26" s="107"/>
    </row>
    <row r="27" spans="1:8" ht="26.25" customHeight="1">
      <c r="A27" s="16" t="s">
        <v>43</v>
      </c>
      <c r="B27" s="107" t="s">
        <v>44</v>
      </c>
      <c r="C27" s="107"/>
      <c r="D27" s="107"/>
      <c r="E27" s="107"/>
      <c r="F27" s="107"/>
      <c r="G27" s="107"/>
      <c r="H27" s="107"/>
    </row>
    <row r="28" spans="1:8" ht="53.25" customHeight="1">
      <c r="A28" s="15" t="s">
        <v>45</v>
      </c>
      <c r="B28" s="111" t="s">
        <v>46</v>
      </c>
      <c r="C28" s="111"/>
      <c r="D28" s="111"/>
      <c r="E28" s="111"/>
      <c r="F28" s="111"/>
      <c r="G28" s="111"/>
      <c r="H28" s="111"/>
    </row>
    <row r="29" spans="1:8" ht="45" customHeight="1">
      <c r="A29" s="15" t="s">
        <v>47</v>
      </c>
      <c r="B29" s="127" t="s">
        <v>48</v>
      </c>
      <c r="C29" s="128"/>
      <c r="D29" s="128"/>
      <c r="E29" s="128"/>
      <c r="F29" s="128"/>
      <c r="G29" s="128"/>
      <c r="H29" s="129"/>
    </row>
    <row r="30" spans="1:8" ht="45" customHeight="1">
      <c r="A30" s="15" t="s">
        <v>49</v>
      </c>
      <c r="B30" s="127" t="s">
        <v>50</v>
      </c>
      <c r="C30" s="128"/>
      <c r="D30" s="128"/>
      <c r="E30" s="128"/>
      <c r="F30" s="128"/>
      <c r="G30" s="128"/>
      <c r="H30" s="129"/>
    </row>
    <row r="31" spans="1:8" ht="45" customHeight="1">
      <c r="A31" s="15" t="s">
        <v>51</v>
      </c>
      <c r="B31" s="127" t="s">
        <v>52</v>
      </c>
      <c r="C31" s="128"/>
      <c r="D31" s="128"/>
      <c r="E31" s="128"/>
      <c r="F31" s="128"/>
      <c r="G31" s="128"/>
      <c r="H31" s="129"/>
    </row>
    <row r="32" spans="1:8" ht="33" customHeight="1">
      <c r="A32" s="16" t="s">
        <v>53</v>
      </c>
      <c r="B32" s="111" t="s">
        <v>54</v>
      </c>
      <c r="C32" s="111"/>
      <c r="D32" s="111"/>
      <c r="E32" s="111"/>
      <c r="F32" s="111"/>
      <c r="G32" s="111"/>
      <c r="H32" s="111"/>
    </row>
    <row r="33" spans="1:8" ht="39" customHeight="1">
      <c r="A33" s="15" t="s">
        <v>55</v>
      </c>
      <c r="B33" s="107" t="s">
        <v>56</v>
      </c>
      <c r="C33" s="107"/>
      <c r="D33" s="107"/>
      <c r="E33" s="107"/>
      <c r="F33" s="107"/>
      <c r="G33" s="107"/>
      <c r="H33" s="107"/>
    </row>
    <row r="34" spans="1:8" ht="39" customHeight="1">
      <c r="A34" s="106" t="s">
        <v>57</v>
      </c>
      <c r="B34" s="106"/>
      <c r="C34" s="106"/>
      <c r="D34" s="106"/>
      <c r="E34" s="106"/>
      <c r="F34" s="106"/>
      <c r="G34" s="106"/>
      <c r="H34" s="106"/>
    </row>
    <row r="35" spans="1:8" ht="79.5" customHeight="1">
      <c r="A35" s="103" t="s">
        <v>58</v>
      </c>
      <c r="B35" s="104"/>
      <c r="C35" s="104"/>
      <c r="D35" s="104"/>
      <c r="E35" s="104"/>
      <c r="F35" s="104"/>
      <c r="G35" s="104"/>
      <c r="H35" s="105"/>
    </row>
    <row r="36" spans="1:8" ht="33" customHeight="1">
      <c r="A36" s="15" t="s">
        <v>59</v>
      </c>
      <c r="B36" s="111" t="s">
        <v>60</v>
      </c>
      <c r="C36" s="111"/>
      <c r="D36" s="111"/>
      <c r="E36" s="111"/>
      <c r="F36" s="111"/>
      <c r="G36" s="111"/>
      <c r="H36" s="111"/>
    </row>
    <row r="37" spans="1:8" ht="33" customHeight="1">
      <c r="A37" s="15" t="s">
        <v>61</v>
      </c>
      <c r="B37" s="111" t="s">
        <v>62</v>
      </c>
      <c r="C37" s="111"/>
      <c r="D37" s="111"/>
      <c r="E37" s="111"/>
      <c r="F37" s="111"/>
      <c r="G37" s="111"/>
      <c r="H37" s="111"/>
    </row>
    <row r="38" spans="1:8" ht="33" customHeight="1">
      <c r="A38" s="24"/>
      <c r="B38" s="25"/>
      <c r="C38" s="25"/>
      <c r="D38" s="25"/>
      <c r="E38" s="25"/>
      <c r="F38" s="25"/>
      <c r="G38" s="25"/>
      <c r="H38" s="26"/>
    </row>
    <row r="39" spans="1:8" ht="34.5" customHeight="1">
      <c r="A39" s="106" t="s">
        <v>63</v>
      </c>
      <c r="B39" s="106"/>
      <c r="C39" s="106"/>
      <c r="D39" s="106"/>
      <c r="E39" s="106"/>
      <c r="F39" s="106"/>
      <c r="G39" s="106"/>
      <c r="H39" s="106"/>
    </row>
    <row r="40" spans="1:8" ht="34.5" customHeight="1">
      <c r="A40" s="15" t="s">
        <v>64</v>
      </c>
      <c r="B40" s="111" t="s">
        <v>65</v>
      </c>
      <c r="C40" s="111"/>
      <c r="D40" s="111"/>
      <c r="E40" s="111"/>
      <c r="F40" s="111"/>
      <c r="G40" s="111"/>
      <c r="H40" s="111"/>
    </row>
    <row r="41" spans="1:8" ht="29.25" customHeight="1">
      <c r="A41" s="15" t="s">
        <v>66</v>
      </c>
      <c r="B41" s="111" t="s">
        <v>67</v>
      </c>
      <c r="C41" s="111"/>
      <c r="D41" s="111"/>
      <c r="E41" s="111"/>
      <c r="F41" s="111"/>
      <c r="G41" s="111"/>
      <c r="H41" s="111"/>
    </row>
    <row r="42" spans="1:8" ht="42" customHeight="1">
      <c r="A42" s="15" t="s">
        <v>68</v>
      </c>
      <c r="B42" s="111" t="s">
        <v>69</v>
      </c>
      <c r="C42" s="111"/>
      <c r="D42" s="111"/>
      <c r="E42" s="111"/>
      <c r="F42" s="111"/>
      <c r="G42" s="111"/>
      <c r="H42" s="111"/>
    </row>
    <row r="43" spans="1:8" ht="42" customHeight="1">
      <c r="A43" s="15" t="s">
        <v>70</v>
      </c>
      <c r="B43" s="127" t="s">
        <v>71</v>
      </c>
      <c r="C43" s="128"/>
      <c r="D43" s="128"/>
      <c r="E43" s="128"/>
      <c r="F43" s="128"/>
      <c r="G43" s="128"/>
      <c r="H43" s="129"/>
    </row>
    <row r="44" spans="1:8" ht="42" customHeight="1">
      <c r="A44" s="15" t="s">
        <v>72</v>
      </c>
      <c r="B44" s="127" t="s">
        <v>73</v>
      </c>
      <c r="C44" s="128"/>
      <c r="D44" s="128"/>
      <c r="E44" s="128"/>
      <c r="F44" s="128"/>
      <c r="G44" s="128"/>
      <c r="H44" s="129"/>
    </row>
    <row r="45" spans="1:8" ht="42" customHeight="1">
      <c r="A45" s="15" t="s">
        <v>74</v>
      </c>
      <c r="B45" s="127" t="s">
        <v>75</v>
      </c>
      <c r="C45" s="128"/>
      <c r="D45" s="128"/>
      <c r="E45" s="128"/>
      <c r="F45" s="128"/>
      <c r="G45" s="128"/>
      <c r="H45" s="129"/>
    </row>
    <row r="46" spans="1:8" ht="86.1" customHeight="1">
      <c r="A46" s="17" t="s">
        <v>76</v>
      </c>
      <c r="B46" s="112" t="s">
        <v>77</v>
      </c>
      <c r="C46" s="112"/>
      <c r="D46" s="112"/>
      <c r="E46" s="112"/>
      <c r="F46" s="112"/>
      <c r="G46" s="112"/>
      <c r="H46" s="112"/>
    </row>
    <row r="47" spans="1:8" ht="39.75" customHeight="1">
      <c r="A47" s="17" t="s">
        <v>78</v>
      </c>
      <c r="B47" s="114" t="s">
        <v>79</v>
      </c>
      <c r="C47" s="115"/>
      <c r="D47" s="115"/>
      <c r="E47" s="115"/>
      <c r="F47" s="115"/>
      <c r="G47" s="115"/>
      <c r="H47" s="116"/>
    </row>
    <row r="48" spans="1:8" ht="31.5" customHeight="1">
      <c r="A48" s="17" t="s">
        <v>80</v>
      </c>
      <c r="B48" s="112" t="s">
        <v>81</v>
      </c>
      <c r="C48" s="112"/>
      <c r="D48" s="112"/>
      <c r="E48" s="112"/>
      <c r="F48" s="112"/>
      <c r="G48" s="112"/>
      <c r="H48" s="112"/>
    </row>
    <row r="49" spans="1:8" ht="30">
      <c r="A49" s="17" t="s">
        <v>82</v>
      </c>
      <c r="B49" s="112" t="s">
        <v>83</v>
      </c>
      <c r="C49" s="112"/>
      <c r="D49" s="112"/>
      <c r="E49" s="112"/>
      <c r="F49" s="112"/>
      <c r="G49" s="112"/>
      <c r="H49" s="112"/>
    </row>
    <row r="50" spans="1:8" ht="43.5" customHeight="1">
      <c r="A50" s="17" t="s">
        <v>84</v>
      </c>
      <c r="B50" s="112" t="s">
        <v>85</v>
      </c>
      <c r="C50" s="112"/>
      <c r="D50" s="112"/>
      <c r="E50" s="112"/>
      <c r="F50" s="112"/>
      <c r="G50" s="112"/>
      <c r="H50" s="112"/>
    </row>
    <row r="51" spans="1:8" ht="40.5" customHeight="1">
      <c r="A51" s="17" t="s">
        <v>86</v>
      </c>
      <c r="B51" s="112" t="s">
        <v>87</v>
      </c>
      <c r="C51" s="112"/>
      <c r="D51" s="112"/>
      <c r="E51" s="112"/>
      <c r="F51" s="112"/>
      <c r="G51" s="112"/>
      <c r="H51" s="112"/>
    </row>
    <row r="52" spans="1:8" ht="75.75" customHeight="1">
      <c r="A52" s="18" t="s">
        <v>88</v>
      </c>
      <c r="B52" s="113" t="s">
        <v>89</v>
      </c>
      <c r="C52" s="113"/>
      <c r="D52" s="113"/>
      <c r="E52" s="113"/>
      <c r="F52" s="113"/>
      <c r="G52" s="113"/>
      <c r="H52" s="113"/>
    </row>
    <row r="53" spans="1:8" ht="41.25" customHeight="1">
      <c r="A53" s="18" t="s">
        <v>90</v>
      </c>
      <c r="B53" s="113" t="s">
        <v>91</v>
      </c>
      <c r="C53" s="113"/>
      <c r="D53" s="113"/>
      <c r="E53" s="113"/>
      <c r="F53" s="113"/>
      <c r="G53" s="113"/>
      <c r="H53" s="113"/>
    </row>
    <row r="54" spans="1:8" ht="47.45" customHeight="1">
      <c r="A54" s="18" t="s">
        <v>92</v>
      </c>
      <c r="B54" s="113" t="s">
        <v>93</v>
      </c>
      <c r="C54" s="113"/>
      <c r="D54" s="113"/>
      <c r="E54" s="113"/>
      <c r="F54" s="113"/>
      <c r="G54" s="113"/>
      <c r="H54" s="113"/>
    </row>
    <row r="55" spans="1:8" ht="57.6" customHeight="1">
      <c r="A55" s="18" t="s">
        <v>94</v>
      </c>
      <c r="B55" s="113" t="s">
        <v>95</v>
      </c>
      <c r="C55" s="113"/>
      <c r="D55" s="113"/>
      <c r="E55" s="113"/>
      <c r="F55" s="113"/>
      <c r="G55" s="113"/>
      <c r="H55" s="113"/>
    </row>
    <row r="56" spans="1:8" ht="31.5" customHeight="1">
      <c r="A56" s="18" t="s">
        <v>96</v>
      </c>
      <c r="B56" s="113" t="s">
        <v>97</v>
      </c>
      <c r="C56" s="113"/>
      <c r="D56" s="113"/>
      <c r="E56" s="113"/>
      <c r="F56" s="113"/>
      <c r="G56" s="113"/>
      <c r="H56" s="113"/>
    </row>
    <row r="57" spans="1:8" ht="70.5" customHeight="1">
      <c r="A57" s="18" t="s">
        <v>98</v>
      </c>
      <c r="B57" s="113" t="s">
        <v>99</v>
      </c>
      <c r="C57" s="113"/>
      <c r="D57" s="113"/>
      <c r="E57" s="113"/>
      <c r="F57" s="113"/>
      <c r="G57" s="113"/>
      <c r="H57" s="113"/>
    </row>
    <row r="58" spans="1:8" ht="33.75" customHeight="1">
      <c r="A58" s="119"/>
      <c r="B58" s="119"/>
      <c r="C58" s="119"/>
      <c r="D58" s="119"/>
      <c r="E58" s="119"/>
      <c r="F58" s="119"/>
      <c r="G58" s="119"/>
      <c r="H58" s="120"/>
    </row>
    <row r="59" spans="1:8" ht="32.25" customHeight="1">
      <c r="A59" s="122" t="s">
        <v>100</v>
      </c>
      <c r="B59" s="122"/>
      <c r="C59" s="122"/>
      <c r="D59" s="122"/>
      <c r="E59" s="122"/>
      <c r="F59" s="122"/>
      <c r="G59" s="122"/>
      <c r="H59" s="122"/>
    </row>
    <row r="60" spans="1:8" ht="34.5" customHeight="1">
      <c r="A60" s="15" t="s">
        <v>101</v>
      </c>
      <c r="B60" s="117" t="s">
        <v>102</v>
      </c>
      <c r="C60" s="117"/>
      <c r="D60" s="117"/>
      <c r="E60" s="117"/>
      <c r="F60" s="117"/>
      <c r="G60" s="117"/>
      <c r="H60" s="117"/>
    </row>
    <row r="61" spans="1:8" ht="60" customHeight="1">
      <c r="A61" s="15" t="s">
        <v>103</v>
      </c>
      <c r="B61" s="126" t="s">
        <v>104</v>
      </c>
      <c r="C61" s="126"/>
      <c r="D61" s="126"/>
      <c r="E61" s="126"/>
      <c r="F61" s="126"/>
      <c r="G61" s="126"/>
      <c r="H61" s="126"/>
    </row>
    <row r="62" spans="1:8" ht="41.25" customHeight="1">
      <c r="A62" s="15" t="s">
        <v>105</v>
      </c>
      <c r="B62" s="123" t="s">
        <v>106</v>
      </c>
      <c r="C62" s="124"/>
      <c r="D62" s="124"/>
      <c r="E62" s="124"/>
      <c r="F62" s="124"/>
      <c r="G62" s="124"/>
      <c r="H62" s="125"/>
    </row>
    <row r="63" spans="1:8" ht="42" customHeight="1">
      <c r="A63" s="15" t="s">
        <v>107</v>
      </c>
      <c r="B63" s="111" t="s">
        <v>108</v>
      </c>
      <c r="C63" s="111"/>
      <c r="D63" s="111"/>
      <c r="E63" s="111"/>
      <c r="F63" s="111"/>
      <c r="G63" s="111"/>
      <c r="H63" s="111"/>
    </row>
    <row r="64" spans="1:8" ht="31.5" customHeight="1">
      <c r="A64" s="15" t="s">
        <v>109</v>
      </c>
      <c r="B64" s="117" t="s">
        <v>110</v>
      </c>
      <c r="C64" s="117"/>
      <c r="D64" s="117"/>
      <c r="E64" s="117"/>
      <c r="F64" s="117"/>
      <c r="G64" s="117"/>
      <c r="H64" s="117"/>
    </row>
    <row r="65" spans="1:8" ht="45.75" customHeight="1">
      <c r="A65" s="15" t="s">
        <v>111</v>
      </c>
      <c r="B65" s="117" t="s">
        <v>112</v>
      </c>
      <c r="C65" s="117"/>
      <c r="D65" s="117"/>
      <c r="E65" s="117"/>
      <c r="F65" s="117"/>
      <c r="G65" s="117"/>
      <c r="H65" s="117"/>
    </row>
    <row r="66" spans="1:8" ht="30.75" customHeight="1">
      <c r="A66" s="121"/>
      <c r="B66" s="121"/>
      <c r="C66" s="121"/>
      <c r="D66" s="121"/>
      <c r="E66" s="121"/>
      <c r="F66" s="121"/>
      <c r="G66" s="121"/>
      <c r="H66" s="121"/>
    </row>
    <row r="67" spans="1:8" ht="34.5" customHeight="1">
      <c r="A67" s="122" t="s">
        <v>113</v>
      </c>
      <c r="B67" s="122"/>
      <c r="C67" s="122"/>
      <c r="D67" s="122"/>
      <c r="E67" s="122"/>
      <c r="F67" s="122"/>
      <c r="G67" s="122"/>
      <c r="H67" s="122"/>
    </row>
    <row r="68" spans="1:8" ht="39.75" customHeight="1">
      <c r="A68" s="18" t="s">
        <v>114</v>
      </c>
      <c r="B68" s="117" t="s">
        <v>115</v>
      </c>
      <c r="C68" s="117"/>
      <c r="D68" s="117"/>
      <c r="E68" s="117"/>
      <c r="F68" s="117"/>
      <c r="G68" s="117"/>
      <c r="H68" s="117"/>
    </row>
    <row r="69" spans="1:8" ht="39.75" customHeight="1">
      <c r="A69" s="18" t="s">
        <v>116</v>
      </c>
      <c r="B69" s="117" t="s">
        <v>117</v>
      </c>
      <c r="C69" s="117"/>
      <c r="D69" s="117"/>
      <c r="E69" s="117"/>
      <c r="F69" s="117"/>
      <c r="G69" s="117"/>
      <c r="H69" s="117"/>
    </row>
    <row r="70" spans="1:8" ht="42" customHeight="1">
      <c r="A70" s="18" t="s">
        <v>118</v>
      </c>
      <c r="B70" s="113" t="s">
        <v>119</v>
      </c>
      <c r="C70" s="113"/>
      <c r="D70" s="113"/>
      <c r="E70" s="113"/>
      <c r="F70" s="113"/>
      <c r="G70" s="113"/>
      <c r="H70" s="113"/>
    </row>
    <row r="71" spans="1:8" ht="33.75" customHeight="1">
      <c r="A71" s="18" t="s">
        <v>120</v>
      </c>
      <c r="B71" s="117" t="s">
        <v>121</v>
      </c>
      <c r="C71" s="117"/>
      <c r="D71" s="117"/>
      <c r="E71" s="117"/>
      <c r="F71" s="117"/>
      <c r="G71" s="117"/>
      <c r="H71" s="117"/>
    </row>
    <row r="72" spans="1:8" ht="33" customHeight="1">
      <c r="A72" s="18" t="s">
        <v>122</v>
      </c>
      <c r="B72" s="117" t="s">
        <v>123</v>
      </c>
      <c r="C72" s="117"/>
      <c r="D72" s="117"/>
      <c r="E72" s="117"/>
      <c r="F72" s="117"/>
      <c r="G72" s="117"/>
      <c r="H72" s="117"/>
    </row>
    <row r="73" spans="1:8" ht="33.75" customHeight="1">
      <c r="A73" s="118"/>
      <c r="B73" s="118"/>
      <c r="C73" s="118"/>
      <c r="D73" s="118"/>
      <c r="E73" s="118"/>
      <c r="F73" s="118"/>
      <c r="G73" s="118"/>
      <c r="H73" s="118"/>
    </row>
    <row r="74" spans="1:8" ht="54.75" customHeight="1"/>
    <row r="76" spans="1:8" ht="134.44999999999999" customHeight="1"/>
    <row r="77" spans="1:8" ht="64.5" customHeight="1"/>
    <row r="78" spans="1:8" ht="49.5" customHeight="1"/>
    <row r="87" ht="40.5" customHeight="1"/>
  </sheetData>
  <mergeCells count="72">
    <mergeCell ref="B9:H9"/>
    <mergeCell ref="B43:H43"/>
    <mergeCell ref="B44:H44"/>
    <mergeCell ref="B45:H45"/>
    <mergeCell ref="A59:H59"/>
    <mergeCell ref="B15:H15"/>
    <mergeCell ref="B10:H10"/>
    <mergeCell ref="B11:H11"/>
    <mergeCell ref="B12:H12"/>
    <mergeCell ref="B13:H13"/>
    <mergeCell ref="B25:H25"/>
    <mergeCell ref="B18:H18"/>
    <mergeCell ref="A21:H21"/>
    <mergeCell ref="B26:H26"/>
    <mergeCell ref="B14:H14"/>
    <mergeCell ref="B56:H56"/>
    <mergeCell ref="B28:H28"/>
    <mergeCell ref="B32:H32"/>
    <mergeCell ref="A39:H39"/>
    <mergeCell ref="B40:H40"/>
    <mergeCell ref="B41:H41"/>
    <mergeCell ref="B29:H29"/>
    <mergeCell ref="B30:H30"/>
    <mergeCell ref="B31:H31"/>
    <mergeCell ref="B33:H33"/>
    <mergeCell ref="A34:H34"/>
    <mergeCell ref="B36:H36"/>
    <mergeCell ref="B37:H37"/>
    <mergeCell ref="A35:H35"/>
    <mergeCell ref="B71:H71"/>
    <mergeCell ref="B72:H72"/>
    <mergeCell ref="A73:H73"/>
    <mergeCell ref="B70:H70"/>
    <mergeCell ref="B48:H48"/>
    <mergeCell ref="A58:H58"/>
    <mergeCell ref="A66:H66"/>
    <mergeCell ref="A67:H67"/>
    <mergeCell ref="B62:H62"/>
    <mergeCell ref="B63:H63"/>
    <mergeCell ref="B64:H64"/>
    <mergeCell ref="B65:H65"/>
    <mergeCell ref="B60:H60"/>
    <mergeCell ref="B61:H61"/>
    <mergeCell ref="B57:H57"/>
    <mergeCell ref="B49:H49"/>
    <mergeCell ref="B69:H69"/>
    <mergeCell ref="B68:H68"/>
    <mergeCell ref="B52:H52"/>
    <mergeCell ref="B53:H53"/>
    <mergeCell ref="B54:H54"/>
    <mergeCell ref="B42:H42"/>
    <mergeCell ref="B46:H46"/>
    <mergeCell ref="B50:H50"/>
    <mergeCell ref="B51:H51"/>
    <mergeCell ref="B55:H55"/>
    <mergeCell ref="B47:H47"/>
    <mergeCell ref="B27:H27"/>
    <mergeCell ref="A19:H19"/>
    <mergeCell ref="B16:H16"/>
    <mergeCell ref="B17:H17"/>
    <mergeCell ref="A20:H20"/>
    <mergeCell ref="B23:H23"/>
    <mergeCell ref="B24:H24"/>
    <mergeCell ref="B22:H22"/>
    <mergeCell ref="B8:H8"/>
    <mergeCell ref="A1:H1"/>
    <mergeCell ref="B5:H5"/>
    <mergeCell ref="B6:H6"/>
    <mergeCell ref="B7:H7"/>
    <mergeCell ref="A2:H2"/>
    <mergeCell ref="B3:H3"/>
    <mergeCell ref="B4:H4"/>
  </mergeCell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123"/>
  <sheetViews>
    <sheetView topLeftCell="F13" zoomScale="50" zoomScaleNormal="50" workbookViewId="0">
      <selection activeCell="Q9" sqref="Q9"/>
    </sheetView>
  </sheetViews>
  <sheetFormatPr baseColWidth="10" defaultColWidth="11.375" defaultRowHeight="18"/>
  <cols>
    <col min="1" max="2" width="26.375" style="1" customWidth="1"/>
    <col min="3" max="4" width="22.375" style="1" customWidth="1"/>
    <col min="5" max="5" width="23.125" style="1" customWidth="1"/>
    <col min="6" max="6" width="23.625" style="1" customWidth="1"/>
    <col min="7" max="7" width="23.625" style="23" customWidth="1"/>
    <col min="8" max="8" width="27.125" style="23" customWidth="1"/>
    <col min="9" max="9" width="27.625" style="23" customWidth="1"/>
    <col min="10" max="10" width="31.125" style="23" customWidth="1"/>
    <col min="11" max="12" width="35.125" style="4" customWidth="1"/>
    <col min="13" max="13" width="26.875" style="4" customWidth="1"/>
    <col min="14" max="14" width="64" style="4" customWidth="1"/>
    <col min="15" max="15" width="27.375" style="5" customWidth="1"/>
    <col min="16" max="16" width="28.125" style="6" customWidth="1"/>
    <col min="17" max="18" width="30.375" style="23" customWidth="1"/>
    <col min="19" max="19" width="32.375" style="23" customWidth="1"/>
    <col min="20" max="20" width="27.375" style="1" customWidth="1"/>
    <col min="21" max="21" width="0" style="1" hidden="1" customWidth="1"/>
    <col min="22" max="16384" width="11.375" style="1"/>
  </cols>
  <sheetData>
    <row r="1" spans="1:21" ht="21" customHeight="1">
      <c r="A1" s="134"/>
      <c r="B1" s="134"/>
      <c r="C1" s="135" t="s">
        <v>124</v>
      </c>
      <c r="D1" s="135"/>
      <c r="E1" s="135"/>
      <c r="F1" s="135"/>
      <c r="G1" s="135"/>
      <c r="H1" s="135"/>
      <c r="I1" s="135"/>
      <c r="J1" s="135"/>
      <c r="K1" s="135"/>
      <c r="L1" s="135"/>
      <c r="M1" s="135"/>
      <c r="N1" s="135"/>
      <c r="O1" s="135"/>
      <c r="P1" s="135"/>
      <c r="Q1" s="135"/>
      <c r="R1" s="135"/>
      <c r="S1" s="56" t="s">
        <v>125</v>
      </c>
    </row>
    <row r="2" spans="1:21" ht="21" customHeight="1">
      <c r="A2" s="134"/>
      <c r="B2" s="134"/>
      <c r="C2" s="135" t="s">
        <v>126</v>
      </c>
      <c r="D2" s="135"/>
      <c r="E2" s="135"/>
      <c r="F2" s="135"/>
      <c r="G2" s="135"/>
      <c r="H2" s="135"/>
      <c r="I2" s="135"/>
      <c r="J2" s="135"/>
      <c r="K2" s="135"/>
      <c r="L2" s="135"/>
      <c r="M2" s="135"/>
      <c r="N2" s="135"/>
      <c r="O2" s="135"/>
      <c r="P2" s="135"/>
      <c r="Q2" s="135"/>
      <c r="R2" s="135"/>
      <c r="S2" s="56" t="s">
        <v>127</v>
      </c>
    </row>
    <row r="3" spans="1:21" ht="21" customHeight="1">
      <c r="A3" s="134"/>
      <c r="B3" s="134"/>
      <c r="C3" s="135" t="s">
        <v>128</v>
      </c>
      <c r="D3" s="135"/>
      <c r="E3" s="135"/>
      <c r="F3" s="135"/>
      <c r="G3" s="135"/>
      <c r="H3" s="135"/>
      <c r="I3" s="135"/>
      <c r="J3" s="135"/>
      <c r="K3" s="135"/>
      <c r="L3" s="135"/>
      <c r="M3" s="135"/>
      <c r="N3" s="135"/>
      <c r="O3" s="135"/>
      <c r="P3" s="135"/>
      <c r="Q3" s="135"/>
      <c r="R3" s="135"/>
      <c r="S3" s="56" t="s">
        <v>353</v>
      </c>
    </row>
    <row r="4" spans="1:21" ht="21" customHeight="1">
      <c r="A4" s="134"/>
      <c r="B4" s="134"/>
      <c r="C4" s="135" t="s">
        <v>129</v>
      </c>
      <c r="D4" s="135"/>
      <c r="E4" s="135"/>
      <c r="F4" s="135"/>
      <c r="G4" s="135"/>
      <c r="H4" s="135"/>
      <c r="I4" s="135"/>
      <c r="J4" s="135"/>
      <c r="K4" s="135"/>
      <c r="L4" s="135"/>
      <c r="M4" s="135"/>
      <c r="N4" s="135"/>
      <c r="O4" s="135"/>
      <c r="P4" s="135"/>
      <c r="Q4" s="135"/>
      <c r="R4" s="135"/>
      <c r="S4" s="56" t="s">
        <v>130</v>
      </c>
    </row>
    <row r="5" spans="1:21" ht="26.25" customHeight="1">
      <c r="A5" s="133" t="s">
        <v>131</v>
      </c>
      <c r="B5" s="133"/>
      <c r="C5" s="136" t="s">
        <v>132</v>
      </c>
      <c r="D5" s="137"/>
      <c r="E5" s="137"/>
      <c r="F5" s="137"/>
      <c r="G5" s="137"/>
      <c r="H5" s="137"/>
      <c r="I5" s="137"/>
      <c r="J5" s="137"/>
      <c r="K5" s="137"/>
      <c r="L5" s="137"/>
      <c r="M5" s="137"/>
      <c r="N5" s="137"/>
      <c r="O5" s="137"/>
      <c r="P5" s="137"/>
      <c r="Q5" s="137"/>
      <c r="R5" s="137"/>
      <c r="S5" s="57"/>
    </row>
    <row r="6" spans="1:21" ht="39" customHeight="1">
      <c r="A6" s="130" t="s">
        <v>133</v>
      </c>
      <c r="B6" s="131"/>
      <c r="C6" s="131"/>
      <c r="D6" s="131"/>
      <c r="E6" s="131"/>
      <c r="F6" s="131"/>
      <c r="G6" s="131"/>
      <c r="H6" s="131"/>
      <c r="I6" s="131"/>
      <c r="J6" s="131"/>
      <c r="K6" s="131"/>
      <c r="L6" s="131"/>
      <c r="M6" s="131"/>
      <c r="N6" s="131"/>
      <c r="O6" s="131"/>
      <c r="P6" s="131"/>
      <c r="Q6" s="131"/>
      <c r="R6" s="131"/>
      <c r="S6" s="132"/>
    </row>
    <row r="7" spans="1:21" s="3" customFormat="1" ht="78.75" customHeight="1">
      <c r="A7" s="2" t="s">
        <v>1</v>
      </c>
      <c r="B7" s="2" t="s">
        <v>3</v>
      </c>
      <c r="C7" s="2" t="s">
        <v>134</v>
      </c>
      <c r="D7" s="2" t="s">
        <v>135</v>
      </c>
      <c r="E7" s="2" t="s">
        <v>136</v>
      </c>
      <c r="F7" s="2" t="s">
        <v>137</v>
      </c>
      <c r="G7" s="2" t="s">
        <v>13</v>
      </c>
      <c r="H7" s="2" t="s">
        <v>15</v>
      </c>
      <c r="I7" s="2" t="s">
        <v>17</v>
      </c>
      <c r="J7" s="21" t="s">
        <v>138</v>
      </c>
      <c r="K7" s="2" t="s">
        <v>139</v>
      </c>
      <c r="L7" s="2" t="s">
        <v>140</v>
      </c>
      <c r="M7" s="2" t="s">
        <v>141</v>
      </c>
      <c r="N7" s="2" t="s">
        <v>27</v>
      </c>
      <c r="O7" s="2" t="s">
        <v>29</v>
      </c>
      <c r="P7" s="2" t="s">
        <v>142</v>
      </c>
      <c r="Q7" s="2" t="s">
        <v>143</v>
      </c>
      <c r="R7" s="65" t="s">
        <v>144</v>
      </c>
      <c r="S7" s="2" t="s">
        <v>145</v>
      </c>
      <c r="T7" s="20"/>
    </row>
    <row r="8" spans="1:21" s="46" customFormat="1" ht="256.5">
      <c r="A8" s="49" t="s">
        <v>146</v>
      </c>
      <c r="B8" s="49" t="s">
        <v>147</v>
      </c>
      <c r="C8" s="49" t="s">
        <v>148</v>
      </c>
      <c r="D8" s="49" t="s">
        <v>149</v>
      </c>
      <c r="E8" s="59" t="s">
        <v>150</v>
      </c>
      <c r="F8" s="49" t="s">
        <v>151</v>
      </c>
      <c r="G8" s="50" t="s">
        <v>152</v>
      </c>
      <c r="H8" s="85" t="s">
        <v>348</v>
      </c>
      <c r="I8" s="50" t="s">
        <v>153</v>
      </c>
      <c r="J8" s="50">
        <v>0</v>
      </c>
      <c r="K8" s="85" t="s">
        <v>347</v>
      </c>
      <c r="L8" s="50"/>
      <c r="M8" s="50" t="s">
        <v>154</v>
      </c>
      <c r="N8" s="50" t="s">
        <v>349</v>
      </c>
      <c r="O8" s="51">
        <v>18</v>
      </c>
      <c r="P8" s="52">
        <v>18</v>
      </c>
      <c r="Q8" s="50">
        <v>0</v>
      </c>
      <c r="R8" s="94">
        <v>18</v>
      </c>
      <c r="S8" s="50">
        <v>0</v>
      </c>
      <c r="U8" s="46" t="s">
        <v>154</v>
      </c>
    </row>
    <row r="9" spans="1:21" s="46" customFormat="1" ht="256.5">
      <c r="A9" s="49" t="s">
        <v>146</v>
      </c>
      <c r="B9" s="49" t="s">
        <v>147</v>
      </c>
      <c r="C9" s="49" t="s">
        <v>148</v>
      </c>
      <c r="D9" s="49" t="s">
        <v>149</v>
      </c>
      <c r="E9" s="59" t="s">
        <v>150</v>
      </c>
      <c r="F9" s="49" t="s">
        <v>151</v>
      </c>
      <c r="G9" s="50" t="s">
        <v>156</v>
      </c>
      <c r="H9" s="85" t="s">
        <v>350</v>
      </c>
      <c r="I9" s="50" t="s">
        <v>153</v>
      </c>
      <c r="J9" s="50">
        <v>0</v>
      </c>
      <c r="K9" s="85" t="s">
        <v>351</v>
      </c>
      <c r="L9" s="50"/>
      <c r="M9" s="50" t="s">
        <v>154</v>
      </c>
      <c r="N9" s="50" t="s">
        <v>352</v>
      </c>
      <c r="O9" s="51">
        <v>482</v>
      </c>
      <c r="P9" s="52">
        <v>0</v>
      </c>
      <c r="Q9" s="89">
        <v>0</v>
      </c>
      <c r="R9" s="94">
        <v>300</v>
      </c>
      <c r="S9" s="50">
        <v>182</v>
      </c>
      <c r="U9" s="46" t="s">
        <v>157</v>
      </c>
    </row>
    <row r="10" spans="1:21" s="46" customFormat="1" ht="256.5">
      <c r="A10" s="49" t="s">
        <v>146</v>
      </c>
      <c r="B10" s="49" t="s">
        <v>147</v>
      </c>
      <c r="C10" s="49" t="s">
        <v>148</v>
      </c>
      <c r="D10" s="49" t="s">
        <v>149</v>
      </c>
      <c r="E10" s="59" t="s">
        <v>150</v>
      </c>
      <c r="F10" s="49" t="s">
        <v>151</v>
      </c>
      <c r="G10" s="50" t="s">
        <v>156</v>
      </c>
      <c r="H10" s="85" t="s">
        <v>158</v>
      </c>
      <c r="I10" s="50" t="s">
        <v>153</v>
      </c>
      <c r="J10" s="50">
        <v>0</v>
      </c>
      <c r="K10" s="85" t="s">
        <v>159</v>
      </c>
      <c r="L10" s="50"/>
      <c r="M10" s="50" t="s">
        <v>157</v>
      </c>
      <c r="N10" s="50" t="s">
        <v>160</v>
      </c>
      <c r="O10" s="51">
        <v>1</v>
      </c>
      <c r="P10" s="52">
        <v>1</v>
      </c>
      <c r="Q10" s="50">
        <v>1</v>
      </c>
      <c r="R10" s="94">
        <v>1</v>
      </c>
      <c r="S10" s="50">
        <v>1</v>
      </c>
    </row>
    <row r="11" spans="1:21" s="46" customFormat="1" ht="256.5">
      <c r="A11" s="49" t="s">
        <v>146</v>
      </c>
      <c r="B11" s="49" t="s">
        <v>147</v>
      </c>
      <c r="C11" s="49" t="s">
        <v>148</v>
      </c>
      <c r="D11" s="49" t="s">
        <v>149</v>
      </c>
      <c r="E11" s="59" t="s">
        <v>150</v>
      </c>
      <c r="F11" s="49" t="s">
        <v>151</v>
      </c>
      <c r="G11" s="50" t="s">
        <v>156</v>
      </c>
      <c r="H11" s="85" t="s">
        <v>161</v>
      </c>
      <c r="I11" s="50" t="s">
        <v>162</v>
      </c>
      <c r="J11" s="50">
        <v>0</v>
      </c>
      <c r="K11" s="85" t="s">
        <v>163</v>
      </c>
      <c r="L11" s="50"/>
      <c r="M11" s="50" t="s">
        <v>154</v>
      </c>
      <c r="N11" s="50" t="s">
        <v>164</v>
      </c>
      <c r="O11" s="51">
        <v>1</v>
      </c>
      <c r="P11" s="52">
        <v>0.15</v>
      </c>
      <c r="Q11" s="89">
        <v>0.2</v>
      </c>
      <c r="R11" s="95">
        <v>0.3</v>
      </c>
      <c r="S11" s="58">
        <v>0.35</v>
      </c>
    </row>
    <row r="12" spans="1:21" s="46" customFormat="1" ht="256.5">
      <c r="A12" s="49" t="s">
        <v>146</v>
      </c>
      <c r="B12" s="49" t="s">
        <v>147</v>
      </c>
      <c r="C12" s="49" t="s">
        <v>148</v>
      </c>
      <c r="D12" s="49" t="s">
        <v>149</v>
      </c>
      <c r="E12" s="59" t="s">
        <v>150</v>
      </c>
      <c r="F12" s="49" t="s">
        <v>151</v>
      </c>
      <c r="G12" s="50" t="s">
        <v>156</v>
      </c>
      <c r="H12" s="85" t="s">
        <v>165</v>
      </c>
      <c r="I12" s="50" t="s">
        <v>153</v>
      </c>
      <c r="J12" s="50">
        <v>20</v>
      </c>
      <c r="K12" s="85" t="s">
        <v>166</v>
      </c>
      <c r="L12" s="50"/>
      <c r="M12" s="50" t="s">
        <v>157</v>
      </c>
      <c r="N12" s="50" t="s">
        <v>167</v>
      </c>
      <c r="O12" s="51">
        <v>25</v>
      </c>
      <c r="P12" s="52">
        <v>6</v>
      </c>
      <c r="Q12" s="50">
        <v>6</v>
      </c>
      <c r="R12" s="94">
        <v>6</v>
      </c>
      <c r="S12" s="50">
        <v>7</v>
      </c>
    </row>
    <row r="13" spans="1:21" s="46" customFormat="1" ht="256.5">
      <c r="A13" s="49" t="s">
        <v>146</v>
      </c>
      <c r="B13" s="49" t="s">
        <v>147</v>
      </c>
      <c r="C13" s="49" t="s">
        <v>148</v>
      </c>
      <c r="D13" s="49" t="s">
        <v>149</v>
      </c>
      <c r="E13" s="59" t="s">
        <v>150</v>
      </c>
      <c r="F13" s="49" t="s">
        <v>151</v>
      </c>
      <c r="G13" s="50" t="s">
        <v>156</v>
      </c>
      <c r="H13" s="85" t="s">
        <v>168</v>
      </c>
      <c r="I13" s="50" t="s">
        <v>153</v>
      </c>
      <c r="J13" s="50">
        <v>0</v>
      </c>
      <c r="K13" s="85" t="s">
        <v>169</v>
      </c>
      <c r="L13" s="50"/>
      <c r="M13" s="50" t="s">
        <v>157</v>
      </c>
      <c r="N13" s="50" t="s">
        <v>167</v>
      </c>
      <c r="O13" s="51">
        <v>1</v>
      </c>
      <c r="P13" s="52">
        <v>1</v>
      </c>
      <c r="Q13" s="50">
        <v>1</v>
      </c>
      <c r="R13" s="94">
        <v>1</v>
      </c>
      <c r="S13" s="50">
        <v>1</v>
      </c>
    </row>
    <row r="14" spans="1:21" s="46" customFormat="1" ht="256.5">
      <c r="A14" s="49" t="s">
        <v>146</v>
      </c>
      <c r="B14" s="49" t="s">
        <v>147</v>
      </c>
      <c r="C14" s="49" t="s">
        <v>148</v>
      </c>
      <c r="D14" s="49" t="s">
        <v>149</v>
      </c>
      <c r="E14" s="59" t="s">
        <v>150</v>
      </c>
      <c r="F14" s="49" t="s">
        <v>151</v>
      </c>
      <c r="G14" s="50" t="s">
        <v>156</v>
      </c>
      <c r="H14" s="85" t="s">
        <v>170</v>
      </c>
      <c r="I14" s="50" t="s">
        <v>153</v>
      </c>
      <c r="J14" s="50">
        <v>0</v>
      </c>
      <c r="K14" s="85" t="s">
        <v>171</v>
      </c>
      <c r="L14" s="50"/>
      <c r="M14" s="50" t="s">
        <v>157</v>
      </c>
      <c r="N14" s="50" t="s">
        <v>172</v>
      </c>
      <c r="O14" s="51">
        <v>3</v>
      </c>
      <c r="P14" s="52">
        <v>0</v>
      </c>
      <c r="Q14" s="50">
        <v>1</v>
      </c>
      <c r="R14" s="94">
        <v>1</v>
      </c>
      <c r="S14" s="50">
        <v>1</v>
      </c>
    </row>
    <row r="15" spans="1:21" s="46" customFormat="1" ht="256.5">
      <c r="A15" s="49" t="s">
        <v>146</v>
      </c>
      <c r="B15" s="49" t="s">
        <v>147</v>
      </c>
      <c r="C15" s="49" t="s">
        <v>148</v>
      </c>
      <c r="D15" s="49" t="s">
        <v>149</v>
      </c>
      <c r="E15" s="59" t="s">
        <v>150</v>
      </c>
      <c r="F15" s="49" t="s">
        <v>151</v>
      </c>
      <c r="G15" s="50" t="s">
        <v>156</v>
      </c>
      <c r="H15" s="85" t="s">
        <v>173</v>
      </c>
      <c r="I15" s="50" t="s">
        <v>153</v>
      </c>
      <c r="J15" s="53">
        <v>94441122</v>
      </c>
      <c r="K15" s="85" t="s">
        <v>174</v>
      </c>
      <c r="L15" s="50"/>
      <c r="M15" s="50" t="s">
        <v>157</v>
      </c>
      <c r="N15" s="50" t="s">
        <v>175</v>
      </c>
      <c r="O15" s="54">
        <v>137302998</v>
      </c>
      <c r="P15" s="55">
        <v>32819130</v>
      </c>
      <c r="Q15" s="92">
        <v>33803704</v>
      </c>
      <c r="R15" s="96">
        <v>34817815</v>
      </c>
      <c r="S15" s="55">
        <v>35862349</v>
      </c>
    </row>
    <row r="16" spans="1:21" s="46" customFormat="1">
      <c r="G16" s="43"/>
      <c r="H16" s="43"/>
      <c r="I16" s="43"/>
      <c r="J16" s="43"/>
      <c r="K16" s="43"/>
      <c r="L16" s="43"/>
      <c r="M16" s="43"/>
      <c r="N16" s="43"/>
      <c r="O16" s="44"/>
      <c r="P16" s="47"/>
      <c r="Q16" s="43"/>
      <c r="R16" s="43"/>
      <c r="S16" s="43"/>
    </row>
    <row r="17" spans="7:19" s="46" customFormat="1">
      <c r="G17" s="43"/>
      <c r="H17" s="43"/>
      <c r="I17" s="43"/>
      <c r="J17" s="43"/>
      <c r="K17" s="43"/>
      <c r="L17" s="43"/>
      <c r="M17" s="43"/>
      <c r="N17" s="43"/>
      <c r="O17" s="44"/>
      <c r="P17" s="47"/>
      <c r="Q17" s="43"/>
      <c r="R17" s="43"/>
      <c r="S17" s="43"/>
    </row>
    <row r="18" spans="7:19" s="46" customFormat="1">
      <c r="G18" s="43"/>
      <c r="H18" s="43"/>
      <c r="I18" s="43"/>
      <c r="J18" s="43"/>
      <c r="K18" s="43"/>
      <c r="L18" s="43"/>
      <c r="M18" s="43"/>
      <c r="N18" s="43"/>
      <c r="O18" s="44"/>
      <c r="P18" s="47"/>
      <c r="Q18" s="43"/>
      <c r="R18" s="43"/>
      <c r="S18" s="43"/>
    </row>
    <row r="19" spans="7:19" s="46" customFormat="1">
      <c r="G19" s="43"/>
      <c r="H19" s="43"/>
      <c r="I19" s="43"/>
      <c r="J19" s="43"/>
      <c r="K19" s="43"/>
      <c r="L19" s="43"/>
      <c r="M19" s="43"/>
      <c r="N19" s="43"/>
      <c r="O19" s="44"/>
      <c r="P19" s="47"/>
      <c r="Q19" s="43"/>
      <c r="R19" s="43"/>
      <c r="S19" s="43"/>
    </row>
    <row r="20" spans="7:19" s="46" customFormat="1">
      <c r="G20" s="43"/>
      <c r="H20" s="43"/>
      <c r="I20" s="43"/>
      <c r="J20" s="43"/>
      <c r="K20" s="43"/>
      <c r="L20" s="43"/>
      <c r="M20" s="43"/>
      <c r="N20" s="43"/>
      <c r="O20" s="44"/>
      <c r="P20" s="47"/>
      <c r="Q20" s="43"/>
      <c r="R20" s="43"/>
      <c r="S20" s="43"/>
    </row>
    <row r="21" spans="7:19" s="46" customFormat="1">
      <c r="G21" s="43"/>
      <c r="H21" s="43"/>
      <c r="I21" s="43"/>
      <c r="J21" s="43"/>
      <c r="K21" s="43"/>
      <c r="L21" s="43"/>
      <c r="M21" s="43"/>
      <c r="N21" s="43"/>
      <c r="O21" s="44"/>
      <c r="P21" s="47"/>
      <c r="Q21" s="43"/>
      <c r="R21" s="43"/>
      <c r="S21" s="43"/>
    </row>
    <row r="22" spans="7:19" s="46" customFormat="1">
      <c r="G22" s="43"/>
      <c r="H22" s="43"/>
      <c r="I22" s="43"/>
      <c r="J22" s="43"/>
      <c r="K22" s="43"/>
      <c r="L22" s="43"/>
      <c r="M22" s="43"/>
      <c r="N22" s="43"/>
      <c r="O22" s="44"/>
      <c r="P22" s="47"/>
      <c r="Q22" s="43"/>
      <c r="R22" s="43"/>
      <c r="S22" s="43"/>
    </row>
    <row r="23" spans="7:19" s="46" customFormat="1">
      <c r="G23" s="43"/>
      <c r="H23" s="43"/>
      <c r="I23" s="43"/>
      <c r="J23" s="43"/>
      <c r="K23" s="43"/>
      <c r="L23" s="43"/>
      <c r="M23" s="43"/>
      <c r="N23" s="43"/>
      <c r="O23" s="44"/>
      <c r="P23" s="47"/>
      <c r="Q23" s="43"/>
      <c r="R23" s="43"/>
      <c r="S23" s="43"/>
    </row>
    <row r="24" spans="7:19" s="46" customFormat="1">
      <c r="G24" s="43"/>
      <c r="H24" s="43"/>
      <c r="I24" s="43"/>
      <c r="J24" s="43"/>
      <c r="K24" s="43"/>
      <c r="L24" s="43"/>
      <c r="M24" s="43"/>
      <c r="N24" s="43"/>
      <c r="O24" s="44"/>
      <c r="P24" s="47"/>
      <c r="Q24" s="43"/>
      <c r="R24" s="43"/>
      <c r="S24" s="43"/>
    </row>
    <row r="25" spans="7:19" s="46" customFormat="1">
      <c r="G25" s="43"/>
      <c r="H25" s="43"/>
      <c r="I25" s="43"/>
      <c r="J25" s="43"/>
      <c r="K25" s="43"/>
      <c r="L25" s="43"/>
      <c r="M25" s="43"/>
      <c r="N25" s="43"/>
      <c r="O25" s="44"/>
      <c r="P25" s="47"/>
      <c r="Q25" s="43"/>
      <c r="R25" s="43"/>
      <c r="S25" s="43"/>
    </row>
    <row r="26" spans="7:19" s="46" customFormat="1">
      <c r="G26" s="43"/>
      <c r="H26" s="43"/>
      <c r="I26" s="43"/>
      <c r="J26" s="43"/>
      <c r="K26" s="43"/>
      <c r="L26" s="43"/>
      <c r="M26" s="43"/>
      <c r="N26" s="43"/>
      <c r="O26" s="44"/>
      <c r="P26" s="47"/>
      <c r="Q26" s="43"/>
      <c r="R26" s="43"/>
      <c r="S26" s="43"/>
    </row>
    <row r="27" spans="7:19" s="46" customFormat="1">
      <c r="G27" s="43"/>
      <c r="H27" s="43"/>
      <c r="I27" s="43"/>
      <c r="J27" s="43"/>
      <c r="K27" s="43"/>
      <c r="L27" s="43"/>
      <c r="M27" s="43"/>
      <c r="N27" s="43"/>
      <c r="O27" s="44"/>
      <c r="P27" s="47"/>
      <c r="Q27" s="43"/>
      <c r="R27" s="43"/>
      <c r="S27" s="43"/>
    </row>
    <row r="28" spans="7:19" s="46" customFormat="1">
      <c r="G28" s="43"/>
      <c r="H28" s="43"/>
      <c r="I28" s="43"/>
      <c r="J28" s="43"/>
      <c r="K28" s="43"/>
      <c r="L28" s="43"/>
      <c r="M28" s="43"/>
      <c r="N28" s="43"/>
      <c r="O28" s="44"/>
      <c r="P28" s="47"/>
      <c r="Q28" s="43"/>
      <c r="R28" s="43"/>
      <c r="S28" s="43"/>
    </row>
    <row r="29" spans="7:19" s="46" customFormat="1">
      <c r="G29" s="43"/>
      <c r="H29" s="43"/>
      <c r="I29" s="43"/>
      <c r="J29" s="43"/>
      <c r="K29" s="43"/>
      <c r="L29" s="43"/>
      <c r="M29" s="43"/>
      <c r="N29" s="43"/>
      <c r="O29" s="44"/>
      <c r="P29" s="47"/>
      <c r="Q29" s="43"/>
      <c r="R29" s="43"/>
      <c r="S29" s="43"/>
    </row>
    <row r="30" spans="7:19" s="46" customFormat="1">
      <c r="G30" s="43"/>
      <c r="H30" s="43"/>
      <c r="I30" s="43"/>
      <c r="J30" s="43"/>
      <c r="K30" s="43"/>
      <c r="L30" s="43"/>
      <c r="M30" s="43"/>
      <c r="N30" s="43"/>
      <c r="O30" s="44"/>
      <c r="P30" s="47"/>
      <c r="Q30" s="43"/>
      <c r="R30" s="43"/>
      <c r="S30" s="43"/>
    </row>
    <row r="31" spans="7:19" s="46" customFormat="1">
      <c r="G31" s="43"/>
      <c r="H31" s="43"/>
      <c r="I31" s="43"/>
      <c r="J31" s="43"/>
      <c r="K31" s="43"/>
      <c r="L31" s="43"/>
      <c r="M31" s="43"/>
      <c r="N31" s="43"/>
      <c r="O31" s="44"/>
      <c r="P31" s="47"/>
      <c r="Q31" s="43"/>
      <c r="R31" s="43"/>
      <c r="S31" s="43"/>
    </row>
    <row r="32" spans="7:19" s="46" customFormat="1">
      <c r="G32" s="43"/>
      <c r="H32" s="43"/>
      <c r="I32" s="43"/>
      <c r="J32" s="43"/>
      <c r="K32" s="43"/>
      <c r="L32" s="43"/>
      <c r="M32" s="43"/>
      <c r="N32" s="43"/>
      <c r="O32" s="44"/>
      <c r="P32" s="47"/>
      <c r="Q32" s="43"/>
      <c r="R32" s="43"/>
      <c r="S32" s="43"/>
    </row>
    <row r="33" spans="7:19" s="46" customFormat="1">
      <c r="G33" s="43"/>
      <c r="H33" s="43"/>
      <c r="I33" s="43"/>
      <c r="J33" s="43"/>
      <c r="K33" s="43"/>
      <c r="L33" s="43"/>
      <c r="M33" s="43"/>
      <c r="N33" s="43"/>
      <c r="O33" s="44"/>
      <c r="P33" s="47"/>
      <c r="Q33" s="43"/>
      <c r="R33" s="43"/>
      <c r="S33" s="43"/>
    </row>
    <row r="34" spans="7:19" s="46" customFormat="1">
      <c r="G34" s="43"/>
      <c r="H34" s="43"/>
      <c r="I34" s="43"/>
      <c r="J34" s="43"/>
      <c r="K34" s="43"/>
      <c r="L34" s="43"/>
      <c r="M34" s="43"/>
      <c r="N34" s="43"/>
      <c r="O34" s="44"/>
      <c r="P34" s="47"/>
      <c r="Q34" s="43"/>
      <c r="R34" s="43"/>
      <c r="S34" s="43"/>
    </row>
    <row r="35" spans="7:19" s="46" customFormat="1">
      <c r="G35" s="43"/>
      <c r="H35" s="43"/>
      <c r="I35" s="43"/>
      <c r="J35" s="43"/>
      <c r="K35" s="43"/>
      <c r="L35" s="43"/>
      <c r="M35" s="43"/>
      <c r="N35" s="43"/>
      <c r="O35" s="44"/>
      <c r="P35" s="47"/>
      <c r="Q35" s="43"/>
      <c r="R35" s="43"/>
      <c r="S35" s="43"/>
    </row>
    <row r="36" spans="7:19" s="46" customFormat="1">
      <c r="G36" s="43"/>
      <c r="H36" s="43"/>
      <c r="I36" s="43"/>
      <c r="J36" s="43"/>
      <c r="K36" s="43"/>
      <c r="L36" s="43"/>
      <c r="M36" s="43"/>
      <c r="N36" s="43"/>
      <c r="O36" s="44"/>
      <c r="P36" s="47"/>
      <c r="Q36" s="43"/>
      <c r="R36" s="43"/>
      <c r="S36" s="43"/>
    </row>
    <row r="37" spans="7:19" s="46" customFormat="1">
      <c r="G37" s="43"/>
      <c r="H37" s="43"/>
      <c r="I37" s="43"/>
      <c r="J37" s="43"/>
      <c r="K37" s="43"/>
      <c r="L37" s="43"/>
      <c r="M37" s="43"/>
      <c r="N37" s="43"/>
      <c r="O37" s="44"/>
      <c r="P37" s="47"/>
      <c r="Q37" s="43"/>
      <c r="R37" s="43"/>
      <c r="S37" s="43"/>
    </row>
    <row r="38" spans="7:19" s="46" customFormat="1">
      <c r="G38" s="43"/>
      <c r="H38" s="43"/>
      <c r="I38" s="43"/>
      <c r="J38" s="43"/>
      <c r="K38" s="43"/>
      <c r="L38" s="43"/>
      <c r="M38" s="43"/>
      <c r="N38" s="43"/>
      <c r="O38" s="44"/>
      <c r="P38" s="47"/>
      <c r="Q38" s="43"/>
      <c r="R38" s="43"/>
      <c r="S38" s="43"/>
    </row>
    <row r="39" spans="7:19" s="46" customFormat="1">
      <c r="G39" s="43"/>
      <c r="H39" s="43"/>
      <c r="I39" s="43"/>
      <c r="J39" s="43"/>
      <c r="K39" s="43"/>
      <c r="L39" s="43"/>
      <c r="M39" s="43"/>
      <c r="N39" s="43"/>
      <c r="O39" s="44"/>
      <c r="P39" s="47"/>
      <c r="Q39" s="43"/>
      <c r="R39" s="43"/>
      <c r="S39" s="43"/>
    </row>
    <row r="40" spans="7:19" s="46" customFormat="1">
      <c r="G40" s="43"/>
      <c r="H40" s="43"/>
      <c r="I40" s="43"/>
      <c r="J40" s="43"/>
      <c r="K40" s="43"/>
      <c r="L40" s="43"/>
      <c r="M40" s="43"/>
      <c r="N40" s="43"/>
      <c r="O40" s="44"/>
      <c r="P40" s="47"/>
      <c r="Q40" s="43"/>
      <c r="R40" s="43"/>
      <c r="S40" s="43"/>
    </row>
    <row r="41" spans="7:19" s="46" customFormat="1">
      <c r="G41" s="43"/>
      <c r="H41" s="43"/>
      <c r="I41" s="43"/>
      <c r="J41" s="43"/>
      <c r="K41" s="43"/>
      <c r="L41" s="43"/>
      <c r="M41" s="43"/>
      <c r="N41" s="43"/>
      <c r="O41" s="44"/>
      <c r="P41" s="47"/>
      <c r="Q41" s="43"/>
      <c r="R41" s="43"/>
      <c r="S41" s="43"/>
    </row>
    <row r="42" spans="7:19" s="46" customFormat="1">
      <c r="G42" s="43"/>
      <c r="H42" s="43"/>
      <c r="I42" s="43"/>
      <c r="J42" s="43"/>
      <c r="K42" s="43"/>
      <c r="L42" s="43"/>
      <c r="M42" s="43"/>
      <c r="N42" s="43"/>
      <c r="O42" s="44"/>
      <c r="P42" s="47"/>
      <c r="Q42" s="43"/>
      <c r="R42" s="43"/>
      <c r="S42" s="43"/>
    </row>
    <row r="43" spans="7:19" s="46" customFormat="1">
      <c r="G43" s="43"/>
      <c r="H43" s="43"/>
      <c r="I43" s="43"/>
      <c r="J43" s="43"/>
      <c r="K43" s="43"/>
      <c r="L43" s="43"/>
      <c r="M43" s="43"/>
      <c r="N43" s="43"/>
      <c r="O43" s="44"/>
      <c r="P43" s="47"/>
      <c r="Q43" s="43"/>
      <c r="R43" s="43"/>
      <c r="S43" s="43"/>
    </row>
    <row r="44" spans="7:19" s="46" customFormat="1">
      <c r="G44" s="43"/>
      <c r="H44" s="43"/>
      <c r="I44" s="43"/>
      <c r="J44" s="43"/>
      <c r="K44" s="43"/>
      <c r="L44" s="43"/>
      <c r="M44" s="43"/>
      <c r="N44" s="43"/>
      <c r="O44" s="44"/>
      <c r="P44" s="47"/>
      <c r="Q44" s="43"/>
      <c r="R44" s="43"/>
      <c r="S44" s="43"/>
    </row>
    <row r="45" spans="7:19" s="46" customFormat="1">
      <c r="G45" s="43"/>
      <c r="H45" s="43"/>
      <c r="I45" s="43"/>
      <c r="J45" s="43"/>
      <c r="K45" s="43"/>
      <c r="L45" s="43"/>
      <c r="M45" s="43"/>
      <c r="N45" s="43"/>
      <c r="O45" s="44"/>
      <c r="P45" s="47"/>
      <c r="Q45" s="43"/>
      <c r="R45" s="43"/>
      <c r="S45" s="43"/>
    </row>
    <row r="46" spans="7:19" s="46" customFormat="1">
      <c r="G46" s="43"/>
      <c r="H46" s="43"/>
      <c r="I46" s="43"/>
      <c r="J46" s="43"/>
      <c r="K46" s="43"/>
      <c r="L46" s="43"/>
      <c r="M46" s="43"/>
      <c r="N46" s="43"/>
      <c r="O46" s="44"/>
      <c r="P46" s="47"/>
      <c r="Q46" s="43"/>
      <c r="R46" s="43"/>
      <c r="S46" s="43"/>
    </row>
    <row r="47" spans="7:19" s="46" customFormat="1">
      <c r="G47" s="43"/>
      <c r="H47" s="43"/>
      <c r="I47" s="43"/>
      <c r="J47" s="43"/>
      <c r="K47" s="43"/>
      <c r="L47" s="43"/>
      <c r="M47" s="43"/>
      <c r="N47" s="43"/>
      <c r="O47" s="44"/>
      <c r="P47" s="47"/>
      <c r="Q47" s="43"/>
      <c r="R47" s="43"/>
      <c r="S47" s="43"/>
    </row>
    <row r="48" spans="7:19" s="46" customFormat="1">
      <c r="G48" s="43"/>
      <c r="H48" s="43"/>
      <c r="I48" s="43"/>
      <c r="J48" s="43"/>
      <c r="K48" s="43"/>
      <c r="L48" s="43"/>
      <c r="M48" s="43"/>
      <c r="N48" s="43"/>
      <c r="O48" s="44"/>
      <c r="P48" s="47"/>
      <c r="Q48" s="43"/>
      <c r="R48" s="43"/>
      <c r="S48" s="43"/>
    </row>
    <row r="49" spans="7:19" s="46" customFormat="1">
      <c r="G49" s="43"/>
      <c r="H49" s="43"/>
      <c r="I49" s="43"/>
      <c r="J49" s="43"/>
      <c r="K49" s="43"/>
      <c r="L49" s="43"/>
      <c r="M49" s="43"/>
      <c r="N49" s="43"/>
      <c r="O49" s="44"/>
      <c r="P49" s="47"/>
      <c r="Q49" s="43"/>
      <c r="R49" s="43"/>
      <c r="S49" s="43"/>
    </row>
    <row r="50" spans="7:19" s="46" customFormat="1">
      <c r="G50" s="43"/>
      <c r="H50" s="43"/>
      <c r="I50" s="43"/>
      <c r="J50" s="43"/>
      <c r="K50" s="43"/>
      <c r="L50" s="43"/>
      <c r="M50" s="43"/>
      <c r="N50" s="43"/>
      <c r="O50" s="44"/>
      <c r="P50" s="47"/>
      <c r="Q50" s="43"/>
      <c r="R50" s="43"/>
      <c r="S50" s="43"/>
    </row>
    <row r="51" spans="7:19" s="46" customFormat="1">
      <c r="G51" s="43"/>
      <c r="H51" s="43"/>
      <c r="I51" s="43"/>
      <c r="J51" s="43"/>
      <c r="K51" s="43"/>
      <c r="L51" s="43"/>
      <c r="M51" s="43"/>
      <c r="N51" s="43"/>
      <c r="O51" s="44"/>
      <c r="P51" s="47"/>
      <c r="Q51" s="43"/>
      <c r="R51" s="43"/>
      <c r="S51" s="43"/>
    </row>
    <row r="52" spans="7:19" s="46" customFormat="1">
      <c r="G52" s="43"/>
      <c r="H52" s="43"/>
      <c r="I52" s="43"/>
      <c r="J52" s="43"/>
      <c r="K52" s="43"/>
      <c r="L52" s="43"/>
      <c r="M52" s="43"/>
      <c r="N52" s="43"/>
      <c r="O52" s="44"/>
      <c r="P52" s="47"/>
      <c r="Q52" s="43"/>
      <c r="R52" s="43"/>
      <c r="S52" s="43"/>
    </row>
    <row r="53" spans="7:19" s="46" customFormat="1">
      <c r="G53" s="43"/>
      <c r="H53" s="43"/>
      <c r="I53" s="43"/>
      <c r="J53" s="43"/>
      <c r="K53" s="43"/>
      <c r="L53" s="43"/>
      <c r="M53" s="43"/>
      <c r="N53" s="43"/>
      <c r="O53" s="44"/>
      <c r="P53" s="47"/>
      <c r="Q53" s="43"/>
      <c r="R53" s="43"/>
      <c r="S53" s="43"/>
    </row>
    <row r="54" spans="7:19" s="46" customFormat="1">
      <c r="G54" s="43"/>
      <c r="H54" s="43"/>
      <c r="I54" s="43"/>
      <c r="J54" s="43"/>
      <c r="K54" s="43"/>
      <c r="L54" s="43"/>
      <c r="M54" s="43"/>
      <c r="N54" s="43"/>
      <c r="O54" s="44"/>
      <c r="P54" s="47"/>
      <c r="Q54" s="43"/>
      <c r="R54" s="43"/>
      <c r="S54" s="43"/>
    </row>
    <row r="55" spans="7:19" s="46" customFormat="1">
      <c r="G55" s="43"/>
      <c r="H55" s="43"/>
      <c r="I55" s="43"/>
      <c r="J55" s="43"/>
      <c r="K55" s="43"/>
      <c r="L55" s="43"/>
      <c r="M55" s="43"/>
      <c r="N55" s="43"/>
      <c r="O55" s="44"/>
      <c r="P55" s="47"/>
      <c r="Q55" s="43"/>
      <c r="R55" s="43"/>
      <c r="S55" s="43"/>
    </row>
    <row r="56" spans="7:19" s="46" customFormat="1">
      <c r="G56" s="43"/>
      <c r="H56" s="43"/>
      <c r="I56" s="43"/>
      <c r="J56" s="43"/>
      <c r="K56" s="43"/>
      <c r="L56" s="43"/>
      <c r="M56" s="43"/>
      <c r="N56" s="43"/>
      <c r="O56" s="44"/>
      <c r="P56" s="47"/>
      <c r="Q56" s="43"/>
      <c r="R56" s="43"/>
      <c r="S56" s="43"/>
    </row>
    <row r="57" spans="7:19" s="46" customFormat="1">
      <c r="G57" s="43"/>
      <c r="H57" s="43"/>
      <c r="I57" s="43"/>
      <c r="J57" s="43"/>
      <c r="K57" s="43"/>
      <c r="L57" s="43"/>
      <c r="M57" s="43"/>
      <c r="N57" s="43"/>
      <c r="O57" s="44"/>
      <c r="P57" s="47"/>
      <c r="Q57" s="43"/>
      <c r="R57" s="43"/>
      <c r="S57" s="43"/>
    </row>
    <row r="58" spans="7:19" s="46" customFormat="1">
      <c r="G58" s="43"/>
      <c r="H58" s="43"/>
      <c r="I58" s="43"/>
      <c r="J58" s="43"/>
      <c r="K58" s="43"/>
      <c r="L58" s="43"/>
      <c r="M58" s="43"/>
      <c r="N58" s="43"/>
      <c r="O58" s="44"/>
      <c r="P58" s="47"/>
      <c r="Q58" s="43"/>
      <c r="R58" s="43"/>
      <c r="S58" s="43"/>
    </row>
    <row r="59" spans="7:19" s="46" customFormat="1">
      <c r="G59" s="43"/>
      <c r="H59" s="43"/>
      <c r="I59" s="43"/>
      <c r="J59" s="43"/>
      <c r="K59" s="43"/>
      <c r="L59" s="43"/>
      <c r="M59" s="43"/>
      <c r="N59" s="43"/>
      <c r="O59" s="44"/>
      <c r="P59" s="47"/>
      <c r="Q59" s="43"/>
      <c r="R59" s="43"/>
      <c r="S59" s="43"/>
    </row>
    <row r="60" spans="7:19" s="46" customFormat="1">
      <c r="G60" s="43"/>
      <c r="H60" s="43"/>
      <c r="I60" s="43"/>
      <c r="J60" s="43"/>
      <c r="K60" s="43"/>
      <c r="L60" s="43"/>
      <c r="M60" s="43"/>
      <c r="N60" s="43"/>
      <c r="O60" s="44"/>
      <c r="P60" s="47"/>
      <c r="Q60" s="43"/>
      <c r="R60" s="43"/>
      <c r="S60" s="43"/>
    </row>
    <row r="61" spans="7:19" s="46" customFormat="1">
      <c r="G61" s="43"/>
      <c r="H61" s="43"/>
      <c r="I61" s="43"/>
      <c r="J61" s="43"/>
      <c r="K61" s="43"/>
      <c r="L61" s="43"/>
      <c r="M61" s="43"/>
      <c r="N61" s="43"/>
      <c r="O61" s="44"/>
      <c r="P61" s="47"/>
      <c r="Q61" s="43"/>
      <c r="R61" s="43"/>
      <c r="S61" s="43"/>
    </row>
    <row r="62" spans="7:19" s="46" customFormat="1">
      <c r="G62" s="43"/>
      <c r="H62" s="43"/>
      <c r="I62" s="43"/>
      <c r="J62" s="43"/>
      <c r="K62" s="43"/>
      <c r="L62" s="43"/>
      <c r="M62" s="43"/>
      <c r="N62" s="43"/>
      <c r="O62" s="44"/>
      <c r="P62" s="47"/>
      <c r="Q62" s="43"/>
      <c r="R62" s="43"/>
      <c r="S62" s="43"/>
    </row>
    <row r="63" spans="7:19" s="46" customFormat="1">
      <c r="G63" s="43"/>
      <c r="H63" s="43"/>
      <c r="I63" s="43"/>
      <c r="J63" s="43"/>
      <c r="K63" s="43"/>
      <c r="L63" s="43"/>
      <c r="M63" s="43"/>
      <c r="N63" s="43"/>
      <c r="O63" s="44"/>
      <c r="P63" s="47"/>
      <c r="Q63" s="43"/>
      <c r="R63" s="43"/>
      <c r="S63" s="43"/>
    </row>
    <row r="64" spans="7:19" s="46" customFormat="1">
      <c r="G64" s="43"/>
      <c r="H64" s="43"/>
      <c r="I64" s="43"/>
      <c r="J64" s="43"/>
      <c r="K64" s="43"/>
      <c r="L64" s="43"/>
      <c r="M64" s="43"/>
      <c r="N64" s="43"/>
      <c r="O64" s="44"/>
      <c r="P64" s="47"/>
      <c r="Q64" s="43"/>
      <c r="R64" s="43"/>
      <c r="S64" s="43"/>
    </row>
    <row r="65" spans="7:19" s="46" customFormat="1">
      <c r="G65" s="43"/>
      <c r="H65" s="43"/>
      <c r="I65" s="43"/>
      <c r="J65" s="43"/>
      <c r="K65" s="43"/>
      <c r="L65" s="43"/>
      <c r="M65" s="43"/>
      <c r="N65" s="43"/>
      <c r="O65" s="44"/>
      <c r="P65" s="47"/>
      <c r="Q65" s="43"/>
      <c r="R65" s="43"/>
      <c r="S65" s="43"/>
    </row>
    <row r="66" spans="7:19" s="46" customFormat="1">
      <c r="G66" s="43"/>
      <c r="H66" s="43"/>
      <c r="I66" s="43"/>
      <c r="J66" s="43"/>
      <c r="K66" s="43"/>
      <c r="L66" s="43"/>
      <c r="M66" s="43"/>
      <c r="N66" s="43"/>
      <c r="O66" s="44"/>
      <c r="P66" s="47"/>
      <c r="Q66" s="43"/>
      <c r="R66" s="43"/>
      <c r="S66" s="43"/>
    </row>
    <row r="67" spans="7:19" s="46" customFormat="1">
      <c r="G67" s="43"/>
      <c r="H67" s="43"/>
      <c r="I67" s="43"/>
      <c r="J67" s="43"/>
      <c r="K67" s="43"/>
      <c r="L67" s="43"/>
      <c r="M67" s="43"/>
      <c r="N67" s="43"/>
      <c r="O67" s="44"/>
      <c r="P67" s="47"/>
      <c r="Q67" s="43"/>
      <c r="R67" s="43"/>
      <c r="S67" s="43"/>
    </row>
    <row r="68" spans="7:19" s="46" customFormat="1">
      <c r="G68" s="43"/>
      <c r="H68" s="43"/>
      <c r="I68" s="43"/>
      <c r="J68" s="43"/>
      <c r="K68" s="43"/>
      <c r="L68" s="43"/>
      <c r="M68" s="43"/>
      <c r="N68" s="43"/>
      <c r="O68" s="44"/>
      <c r="P68" s="47"/>
      <c r="Q68" s="43"/>
      <c r="R68" s="43"/>
      <c r="S68" s="43"/>
    </row>
    <row r="69" spans="7:19" s="46" customFormat="1">
      <c r="G69" s="43"/>
      <c r="H69" s="43"/>
      <c r="I69" s="43"/>
      <c r="J69" s="43"/>
      <c r="K69" s="43"/>
      <c r="L69" s="43"/>
      <c r="M69" s="43"/>
      <c r="N69" s="43"/>
      <c r="O69" s="44"/>
      <c r="P69" s="47"/>
      <c r="Q69" s="43"/>
      <c r="R69" s="43"/>
      <c r="S69" s="43"/>
    </row>
    <row r="70" spans="7:19" s="46" customFormat="1">
      <c r="G70" s="43"/>
      <c r="H70" s="43"/>
      <c r="I70" s="43"/>
      <c r="J70" s="43"/>
      <c r="K70" s="43"/>
      <c r="L70" s="43"/>
      <c r="M70" s="43"/>
      <c r="N70" s="43"/>
      <c r="O70" s="44"/>
      <c r="P70" s="47"/>
      <c r="Q70" s="43"/>
      <c r="R70" s="43"/>
      <c r="S70" s="43"/>
    </row>
    <row r="71" spans="7:19" s="46" customFormat="1">
      <c r="G71" s="43"/>
      <c r="H71" s="43"/>
      <c r="I71" s="43"/>
      <c r="J71" s="43"/>
      <c r="K71" s="43"/>
      <c r="L71" s="43"/>
      <c r="M71" s="43"/>
      <c r="N71" s="43"/>
      <c r="O71" s="44"/>
      <c r="P71" s="47"/>
      <c r="Q71" s="43"/>
      <c r="R71" s="43"/>
      <c r="S71" s="43"/>
    </row>
    <row r="72" spans="7:19" s="46" customFormat="1">
      <c r="G72" s="43"/>
      <c r="H72" s="43"/>
      <c r="I72" s="43"/>
      <c r="J72" s="43"/>
      <c r="K72" s="43"/>
      <c r="L72" s="43"/>
      <c r="M72" s="43"/>
      <c r="N72" s="43"/>
      <c r="O72" s="44"/>
      <c r="P72" s="47"/>
      <c r="Q72" s="43"/>
      <c r="R72" s="43"/>
      <c r="S72" s="43"/>
    </row>
    <row r="73" spans="7:19" s="46" customFormat="1">
      <c r="G73" s="43"/>
      <c r="H73" s="43"/>
      <c r="I73" s="43"/>
      <c r="J73" s="43"/>
      <c r="K73" s="43"/>
      <c r="L73" s="43"/>
      <c r="M73" s="43"/>
      <c r="N73" s="43"/>
      <c r="O73" s="44"/>
      <c r="P73" s="47"/>
      <c r="Q73" s="43"/>
      <c r="R73" s="43"/>
      <c r="S73" s="43"/>
    </row>
    <row r="74" spans="7:19" s="46" customFormat="1">
      <c r="G74" s="43"/>
      <c r="H74" s="43"/>
      <c r="I74" s="43"/>
      <c r="J74" s="43"/>
      <c r="K74" s="43"/>
      <c r="L74" s="43"/>
      <c r="M74" s="43"/>
      <c r="N74" s="43"/>
      <c r="O74" s="44"/>
      <c r="P74" s="47"/>
      <c r="Q74" s="43"/>
      <c r="R74" s="43"/>
      <c r="S74" s="43"/>
    </row>
    <row r="75" spans="7:19" s="46" customFormat="1">
      <c r="G75" s="43"/>
      <c r="H75" s="43"/>
      <c r="I75" s="43"/>
      <c r="J75" s="43"/>
      <c r="K75" s="43"/>
      <c r="L75" s="43"/>
      <c r="M75" s="43"/>
      <c r="N75" s="43"/>
      <c r="O75" s="44"/>
      <c r="P75" s="47"/>
      <c r="Q75" s="43"/>
      <c r="R75" s="43"/>
      <c r="S75" s="43"/>
    </row>
    <row r="76" spans="7:19" s="46" customFormat="1">
      <c r="G76" s="43"/>
      <c r="H76" s="43"/>
      <c r="I76" s="43"/>
      <c r="J76" s="43"/>
      <c r="K76" s="43"/>
      <c r="L76" s="43"/>
      <c r="M76" s="43"/>
      <c r="N76" s="43"/>
      <c r="O76" s="44"/>
      <c r="P76" s="47"/>
      <c r="Q76" s="43"/>
      <c r="R76" s="43"/>
      <c r="S76" s="43"/>
    </row>
    <row r="77" spans="7:19" s="46" customFormat="1">
      <c r="G77" s="43"/>
      <c r="H77" s="43"/>
      <c r="I77" s="43"/>
      <c r="J77" s="43"/>
      <c r="K77" s="43"/>
      <c r="L77" s="43"/>
      <c r="M77" s="43"/>
      <c r="N77" s="43"/>
      <c r="O77" s="44"/>
      <c r="P77" s="47"/>
      <c r="Q77" s="43"/>
      <c r="R77" s="43"/>
      <c r="S77" s="43"/>
    </row>
    <row r="78" spans="7:19" s="46" customFormat="1">
      <c r="G78" s="43"/>
      <c r="H78" s="43"/>
      <c r="I78" s="43"/>
      <c r="J78" s="43"/>
      <c r="K78" s="43"/>
      <c r="L78" s="43"/>
      <c r="M78" s="43"/>
      <c r="N78" s="43"/>
      <c r="O78" s="44"/>
      <c r="P78" s="47"/>
      <c r="Q78" s="43"/>
      <c r="R78" s="43"/>
      <c r="S78" s="43"/>
    </row>
    <row r="79" spans="7:19" s="46" customFormat="1">
      <c r="G79" s="43"/>
      <c r="H79" s="43"/>
      <c r="I79" s="43"/>
      <c r="J79" s="43"/>
      <c r="K79" s="43"/>
      <c r="L79" s="43"/>
      <c r="M79" s="43"/>
      <c r="N79" s="43"/>
      <c r="O79" s="44"/>
      <c r="P79" s="47"/>
      <c r="Q79" s="43"/>
      <c r="R79" s="43"/>
      <c r="S79" s="43"/>
    </row>
    <row r="80" spans="7:19" s="46" customFormat="1">
      <c r="G80" s="43"/>
      <c r="H80" s="43"/>
      <c r="I80" s="43"/>
      <c r="J80" s="43"/>
      <c r="K80" s="43"/>
      <c r="L80" s="43"/>
      <c r="M80" s="43"/>
      <c r="N80" s="43"/>
      <c r="O80" s="44"/>
      <c r="P80" s="47"/>
      <c r="Q80" s="43"/>
      <c r="R80" s="43"/>
      <c r="S80" s="43"/>
    </row>
    <row r="81" spans="7:19" s="46" customFormat="1">
      <c r="G81" s="43"/>
      <c r="H81" s="43"/>
      <c r="I81" s="43"/>
      <c r="J81" s="43"/>
      <c r="K81" s="43"/>
      <c r="L81" s="43"/>
      <c r="M81" s="43"/>
      <c r="N81" s="43"/>
      <c r="O81" s="44"/>
      <c r="P81" s="47"/>
      <c r="Q81" s="43"/>
      <c r="R81" s="43"/>
      <c r="S81" s="43"/>
    </row>
    <row r="82" spans="7:19" s="46" customFormat="1">
      <c r="G82" s="43"/>
      <c r="H82" s="43"/>
      <c r="I82" s="43"/>
      <c r="J82" s="43"/>
      <c r="K82" s="43"/>
      <c r="L82" s="43"/>
      <c r="M82" s="43"/>
      <c r="N82" s="43"/>
      <c r="O82" s="44"/>
      <c r="P82" s="47"/>
      <c r="Q82" s="43"/>
      <c r="R82" s="43"/>
      <c r="S82" s="43"/>
    </row>
    <row r="83" spans="7:19" s="46" customFormat="1">
      <c r="G83" s="43"/>
      <c r="H83" s="43"/>
      <c r="I83" s="43"/>
      <c r="J83" s="43"/>
      <c r="K83" s="43"/>
      <c r="L83" s="43"/>
      <c r="M83" s="43"/>
      <c r="N83" s="43"/>
      <c r="O83" s="44"/>
      <c r="P83" s="47"/>
      <c r="Q83" s="43"/>
      <c r="R83" s="43"/>
      <c r="S83" s="43"/>
    </row>
    <row r="84" spans="7:19" s="46" customFormat="1">
      <c r="G84" s="43"/>
      <c r="H84" s="43"/>
      <c r="I84" s="43"/>
      <c r="J84" s="43"/>
      <c r="K84" s="43"/>
      <c r="L84" s="43"/>
      <c r="M84" s="43"/>
      <c r="N84" s="43"/>
      <c r="O84" s="44"/>
      <c r="P84" s="47"/>
      <c r="Q84" s="43"/>
      <c r="R84" s="43"/>
      <c r="S84" s="43"/>
    </row>
    <row r="85" spans="7:19" s="46" customFormat="1">
      <c r="G85" s="43"/>
      <c r="H85" s="43"/>
      <c r="I85" s="43"/>
      <c r="J85" s="43"/>
      <c r="K85" s="43"/>
      <c r="L85" s="43"/>
      <c r="M85" s="43"/>
      <c r="N85" s="43"/>
      <c r="O85" s="44"/>
      <c r="P85" s="47"/>
      <c r="Q85" s="43"/>
      <c r="R85" s="43"/>
      <c r="S85" s="43"/>
    </row>
    <row r="86" spans="7:19" s="46" customFormat="1">
      <c r="G86" s="43"/>
      <c r="H86" s="43"/>
      <c r="I86" s="43"/>
      <c r="J86" s="43"/>
      <c r="K86" s="43"/>
      <c r="L86" s="43"/>
      <c r="M86" s="43"/>
      <c r="N86" s="43"/>
      <c r="O86" s="44"/>
      <c r="P86" s="47"/>
      <c r="Q86" s="43"/>
      <c r="R86" s="43"/>
      <c r="S86" s="43"/>
    </row>
    <row r="87" spans="7:19" s="46" customFormat="1">
      <c r="G87" s="43"/>
      <c r="H87" s="43"/>
      <c r="I87" s="43"/>
      <c r="J87" s="43"/>
      <c r="K87" s="43"/>
      <c r="L87" s="43"/>
      <c r="M87" s="43"/>
      <c r="N87" s="43"/>
      <c r="O87" s="44"/>
      <c r="P87" s="47"/>
      <c r="Q87" s="43"/>
      <c r="R87" s="43"/>
      <c r="S87" s="43"/>
    </row>
    <row r="88" spans="7:19" s="46" customFormat="1">
      <c r="G88" s="43"/>
      <c r="H88" s="43"/>
      <c r="I88" s="43"/>
      <c r="J88" s="43"/>
      <c r="K88" s="43"/>
      <c r="L88" s="43"/>
      <c r="M88" s="43"/>
      <c r="N88" s="43"/>
      <c r="O88" s="44"/>
      <c r="P88" s="47"/>
      <c r="Q88" s="43"/>
      <c r="R88" s="43"/>
      <c r="S88" s="43"/>
    </row>
    <row r="89" spans="7:19" s="46" customFormat="1">
      <c r="G89" s="43"/>
      <c r="H89" s="43"/>
      <c r="I89" s="43"/>
      <c r="J89" s="43"/>
      <c r="K89" s="43"/>
      <c r="L89" s="43"/>
      <c r="M89" s="43"/>
      <c r="N89" s="43"/>
      <c r="O89" s="44"/>
      <c r="P89" s="47"/>
      <c r="Q89" s="43"/>
      <c r="R89" s="43"/>
      <c r="S89" s="43"/>
    </row>
    <row r="90" spans="7:19" s="46" customFormat="1">
      <c r="G90" s="43"/>
      <c r="H90" s="43"/>
      <c r="I90" s="43"/>
      <c r="J90" s="43"/>
      <c r="K90" s="43"/>
      <c r="L90" s="43"/>
      <c r="M90" s="43"/>
      <c r="N90" s="43"/>
      <c r="O90" s="44"/>
      <c r="P90" s="47"/>
      <c r="Q90" s="43"/>
      <c r="R90" s="43"/>
      <c r="S90" s="43"/>
    </row>
    <row r="91" spans="7:19" s="46" customFormat="1">
      <c r="G91" s="43"/>
      <c r="H91" s="43"/>
      <c r="I91" s="43"/>
      <c r="J91" s="43"/>
      <c r="K91" s="43"/>
      <c r="L91" s="43"/>
      <c r="M91" s="43"/>
      <c r="N91" s="43"/>
      <c r="O91" s="44"/>
      <c r="P91" s="47"/>
      <c r="Q91" s="43"/>
      <c r="R91" s="43"/>
      <c r="S91" s="43"/>
    </row>
    <row r="92" spans="7:19" s="46" customFormat="1">
      <c r="G92" s="43"/>
      <c r="H92" s="43"/>
      <c r="I92" s="43"/>
      <c r="J92" s="43"/>
      <c r="K92" s="43"/>
      <c r="L92" s="43"/>
      <c r="M92" s="43"/>
      <c r="N92" s="43"/>
      <c r="O92" s="44"/>
      <c r="P92" s="47"/>
      <c r="Q92" s="43"/>
      <c r="R92" s="43"/>
      <c r="S92" s="43"/>
    </row>
    <row r="93" spans="7:19" s="46" customFormat="1">
      <c r="G93" s="43"/>
      <c r="H93" s="43"/>
      <c r="I93" s="43"/>
      <c r="J93" s="43"/>
      <c r="K93" s="43"/>
      <c r="L93" s="43"/>
      <c r="M93" s="43"/>
      <c r="N93" s="43"/>
      <c r="O93" s="44"/>
      <c r="P93" s="47"/>
      <c r="Q93" s="43"/>
      <c r="R93" s="43"/>
      <c r="S93" s="43"/>
    </row>
    <row r="94" spans="7:19" s="46" customFormat="1">
      <c r="G94" s="43"/>
      <c r="H94" s="43"/>
      <c r="I94" s="43"/>
      <c r="J94" s="43"/>
      <c r="K94" s="43"/>
      <c r="L94" s="43"/>
      <c r="M94" s="43"/>
      <c r="N94" s="43"/>
      <c r="O94" s="44"/>
      <c r="P94" s="47"/>
      <c r="Q94" s="43"/>
      <c r="R94" s="43"/>
      <c r="S94" s="43"/>
    </row>
    <row r="95" spans="7:19" s="46" customFormat="1">
      <c r="G95" s="43"/>
      <c r="H95" s="43"/>
      <c r="I95" s="43"/>
      <c r="J95" s="43"/>
      <c r="K95" s="43"/>
      <c r="L95" s="43"/>
      <c r="M95" s="43"/>
      <c r="N95" s="43"/>
      <c r="O95" s="44"/>
      <c r="P95" s="47"/>
      <c r="Q95" s="43"/>
      <c r="R95" s="43"/>
      <c r="S95" s="43"/>
    </row>
    <row r="96" spans="7:19" s="46" customFormat="1">
      <c r="G96" s="43"/>
      <c r="H96" s="43"/>
      <c r="I96" s="43"/>
      <c r="J96" s="43"/>
      <c r="K96" s="43"/>
      <c r="L96" s="43"/>
      <c r="M96" s="43"/>
      <c r="N96" s="43"/>
      <c r="O96" s="44"/>
      <c r="P96" s="47"/>
      <c r="Q96" s="43"/>
      <c r="R96" s="43"/>
      <c r="S96" s="43"/>
    </row>
    <row r="97" spans="7:19" s="46" customFormat="1">
      <c r="G97" s="43"/>
      <c r="H97" s="43"/>
      <c r="I97" s="43"/>
      <c r="J97" s="43"/>
      <c r="K97" s="43"/>
      <c r="L97" s="43"/>
      <c r="M97" s="43"/>
      <c r="N97" s="43"/>
      <c r="O97" s="44"/>
      <c r="P97" s="47"/>
      <c r="Q97" s="43"/>
      <c r="R97" s="43"/>
      <c r="S97" s="43"/>
    </row>
    <row r="98" spans="7:19" s="46" customFormat="1">
      <c r="G98" s="43"/>
      <c r="H98" s="43"/>
      <c r="I98" s="43"/>
      <c r="J98" s="43"/>
      <c r="K98" s="43"/>
      <c r="L98" s="43"/>
      <c r="M98" s="43"/>
      <c r="N98" s="43"/>
      <c r="O98" s="44"/>
      <c r="P98" s="47"/>
      <c r="Q98" s="43"/>
      <c r="R98" s="43"/>
      <c r="S98" s="43"/>
    </row>
    <row r="99" spans="7:19" s="46" customFormat="1">
      <c r="G99" s="43"/>
      <c r="H99" s="43"/>
      <c r="I99" s="43"/>
      <c r="J99" s="43"/>
      <c r="K99" s="43"/>
      <c r="L99" s="43"/>
      <c r="M99" s="43"/>
      <c r="N99" s="43"/>
      <c r="O99" s="44"/>
      <c r="P99" s="47"/>
      <c r="Q99" s="43"/>
      <c r="R99" s="43"/>
      <c r="S99" s="43"/>
    </row>
    <row r="100" spans="7:19" s="46" customFormat="1">
      <c r="G100" s="43"/>
      <c r="H100" s="43"/>
      <c r="I100" s="43"/>
      <c r="J100" s="43"/>
      <c r="K100" s="43"/>
      <c r="L100" s="43"/>
      <c r="M100" s="43"/>
      <c r="N100" s="43"/>
      <c r="O100" s="44"/>
      <c r="P100" s="47"/>
      <c r="Q100" s="43"/>
      <c r="R100" s="43"/>
      <c r="S100" s="43"/>
    </row>
    <row r="101" spans="7:19" s="46" customFormat="1">
      <c r="G101" s="43"/>
      <c r="H101" s="43"/>
      <c r="I101" s="43"/>
      <c r="J101" s="43"/>
      <c r="K101" s="43"/>
      <c r="L101" s="43"/>
      <c r="M101" s="43"/>
      <c r="N101" s="43"/>
      <c r="O101" s="44"/>
      <c r="P101" s="47"/>
      <c r="Q101" s="43"/>
      <c r="R101" s="43"/>
      <c r="S101" s="43"/>
    </row>
    <row r="102" spans="7:19" s="46" customFormat="1">
      <c r="G102" s="43"/>
      <c r="H102" s="43"/>
      <c r="I102" s="43"/>
      <c r="J102" s="43"/>
      <c r="K102" s="43"/>
      <c r="L102" s="43"/>
      <c r="M102" s="43"/>
      <c r="N102" s="43"/>
      <c r="O102" s="44"/>
      <c r="P102" s="47"/>
      <c r="Q102" s="43"/>
      <c r="R102" s="43"/>
      <c r="S102" s="43"/>
    </row>
    <row r="103" spans="7:19" s="46" customFormat="1">
      <c r="G103" s="43"/>
      <c r="H103" s="43"/>
      <c r="I103" s="43"/>
      <c r="J103" s="43"/>
      <c r="K103" s="43"/>
      <c r="L103" s="43"/>
      <c r="M103" s="43"/>
      <c r="N103" s="43"/>
      <c r="O103" s="44"/>
      <c r="P103" s="47"/>
      <c r="Q103" s="43"/>
      <c r="R103" s="43"/>
      <c r="S103" s="43"/>
    </row>
    <row r="104" spans="7:19" s="46" customFormat="1">
      <c r="G104" s="43"/>
      <c r="H104" s="43"/>
      <c r="I104" s="43"/>
      <c r="J104" s="43"/>
      <c r="K104" s="43"/>
      <c r="L104" s="43"/>
      <c r="M104" s="43"/>
      <c r="N104" s="43"/>
      <c r="O104" s="44"/>
      <c r="P104" s="47"/>
      <c r="Q104" s="43"/>
      <c r="R104" s="43"/>
      <c r="S104" s="43"/>
    </row>
    <row r="105" spans="7:19" s="46" customFormat="1">
      <c r="G105" s="43"/>
      <c r="H105" s="43"/>
      <c r="I105" s="43"/>
      <c r="J105" s="43"/>
      <c r="K105" s="43"/>
      <c r="L105" s="43"/>
      <c r="M105" s="43"/>
      <c r="N105" s="43"/>
      <c r="O105" s="44"/>
      <c r="P105" s="47"/>
      <c r="Q105" s="43"/>
      <c r="R105" s="43"/>
      <c r="S105" s="43"/>
    </row>
    <row r="106" spans="7:19" s="46" customFormat="1">
      <c r="G106" s="43"/>
      <c r="H106" s="43"/>
      <c r="I106" s="43"/>
      <c r="J106" s="43"/>
      <c r="K106" s="43"/>
      <c r="L106" s="43"/>
      <c r="M106" s="43"/>
      <c r="N106" s="43"/>
      <c r="O106" s="44"/>
      <c r="P106" s="47"/>
      <c r="Q106" s="43"/>
      <c r="R106" s="43"/>
      <c r="S106" s="43"/>
    </row>
    <row r="107" spans="7:19" s="46" customFormat="1">
      <c r="G107" s="43"/>
      <c r="H107" s="43"/>
      <c r="I107" s="43"/>
      <c r="J107" s="43"/>
      <c r="K107" s="43"/>
      <c r="L107" s="43"/>
      <c r="M107" s="43"/>
      <c r="N107" s="43"/>
      <c r="O107" s="44"/>
      <c r="P107" s="47"/>
      <c r="Q107" s="43"/>
      <c r="R107" s="43"/>
      <c r="S107" s="43"/>
    </row>
    <row r="108" spans="7:19" s="46" customFormat="1">
      <c r="G108" s="43"/>
      <c r="H108" s="43"/>
      <c r="I108" s="43"/>
      <c r="J108" s="43"/>
      <c r="K108" s="43"/>
      <c r="L108" s="43"/>
      <c r="M108" s="43"/>
      <c r="N108" s="43"/>
      <c r="O108" s="44"/>
      <c r="P108" s="47"/>
      <c r="Q108" s="43"/>
      <c r="R108" s="43"/>
      <c r="S108" s="43"/>
    </row>
    <row r="109" spans="7:19" s="46" customFormat="1">
      <c r="G109" s="43"/>
      <c r="H109" s="43"/>
      <c r="I109" s="43"/>
      <c r="J109" s="43"/>
      <c r="K109" s="43"/>
      <c r="L109" s="43"/>
      <c r="M109" s="43"/>
      <c r="N109" s="43"/>
      <c r="O109" s="44"/>
      <c r="P109" s="47"/>
      <c r="Q109" s="43"/>
      <c r="R109" s="43"/>
      <c r="S109" s="43"/>
    </row>
    <row r="110" spans="7:19" s="46" customFormat="1">
      <c r="G110" s="43"/>
      <c r="H110" s="43"/>
      <c r="I110" s="43"/>
      <c r="J110" s="43"/>
      <c r="K110" s="43"/>
      <c r="L110" s="43"/>
      <c r="M110" s="43"/>
      <c r="N110" s="43"/>
      <c r="O110" s="44"/>
      <c r="P110" s="47"/>
      <c r="Q110" s="43"/>
      <c r="R110" s="43"/>
      <c r="S110" s="43"/>
    </row>
    <row r="111" spans="7:19" s="46" customFormat="1">
      <c r="G111" s="43"/>
      <c r="H111" s="43"/>
      <c r="I111" s="43"/>
      <c r="J111" s="43"/>
      <c r="K111" s="43"/>
      <c r="L111" s="43"/>
      <c r="M111" s="43"/>
      <c r="N111" s="43"/>
      <c r="O111" s="44"/>
      <c r="P111" s="47"/>
      <c r="Q111" s="43"/>
      <c r="R111" s="43"/>
      <c r="S111" s="43"/>
    </row>
    <row r="112" spans="7:19" s="46" customFormat="1">
      <c r="G112" s="43"/>
      <c r="H112" s="43"/>
      <c r="I112" s="43"/>
      <c r="J112" s="43"/>
      <c r="K112" s="43"/>
      <c r="L112" s="43"/>
      <c r="M112" s="43"/>
      <c r="N112" s="43"/>
      <c r="O112" s="44"/>
      <c r="P112" s="47"/>
      <c r="Q112" s="43"/>
      <c r="R112" s="43"/>
      <c r="S112" s="43"/>
    </row>
    <row r="113" spans="7:19" s="46" customFormat="1">
      <c r="G113" s="43"/>
      <c r="H113" s="43"/>
      <c r="I113" s="43"/>
      <c r="J113" s="43"/>
      <c r="K113" s="43"/>
      <c r="L113" s="43"/>
      <c r="M113" s="43"/>
      <c r="N113" s="43"/>
      <c r="O113" s="44"/>
      <c r="P113" s="47"/>
      <c r="Q113" s="43"/>
      <c r="R113" s="43"/>
      <c r="S113" s="43"/>
    </row>
    <row r="114" spans="7:19" s="42" customFormat="1">
      <c r="G114" s="48"/>
      <c r="H114" s="48"/>
      <c r="I114" s="48"/>
      <c r="J114" s="48"/>
      <c r="K114" s="43"/>
      <c r="L114" s="43"/>
      <c r="M114" s="43"/>
      <c r="N114" s="43"/>
      <c r="O114" s="44"/>
      <c r="P114" s="45"/>
      <c r="Q114" s="48"/>
      <c r="R114" s="48"/>
      <c r="S114" s="48"/>
    </row>
    <row r="115" spans="7:19" s="42" customFormat="1">
      <c r="G115" s="48"/>
      <c r="H115" s="48"/>
      <c r="I115" s="48"/>
      <c r="J115" s="48"/>
      <c r="K115" s="43"/>
      <c r="L115" s="43"/>
      <c r="M115" s="43"/>
      <c r="N115" s="43"/>
      <c r="O115" s="44"/>
      <c r="P115" s="45"/>
      <c r="Q115" s="48"/>
      <c r="R115" s="48"/>
      <c r="S115" s="48"/>
    </row>
    <row r="116" spans="7:19" s="42" customFormat="1">
      <c r="G116" s="48"/>
      <c r="H116" s="48"/>
      <c r="I116" s="48"/>
      <c r="J116" s="48"/>
      <c r="K116" s="43"/>
      <c r="L116" s="43"/>
      <c r="M116" s="43"/>
      <c r="N116" s="43"/>
      <c r="O116" s="44"/>
      <c r="P116" s="45"/>
      <c r="Q116" s="48"/>
      <c r="R116" s="48"/>
      <c r="S116" s="48"/>
    </row>
    <row r="117" spans="7:19" s="42" customFormat="1">
      <c r="G117" s="48"/>
      <c r="H117" s="48"/>
      <c r="I117" s="48"/>
      <c r="J117" s="48"/>
      <c r="K117" s="43"/>
      <c r="L117" s="43"/>
      <c r="M117" s="43"/>
      <c r="N117" s="43"/>
      <c r="O117" s="44"/>
      <c r="P117" s="45"/>
      <c r="Q117" s="48"/>
      <c r="R117" s="48"/>
      <c r="S117" s="48"/>
    </row>
    <row r="118" spans="7:19" s="42" customFormat="1">
      <c r="G118" s="48"/>
      <c r="H118" s="48"/>
      <c r="I118" s="48"/>
      <c r="J118" s="48"/>
      <c r="K118" s="43"/>
      <c r="L118" s="43"/>
      <c r="M118" s="43"/>
      <c r="N118" s="43"/>
      <c r="O118" s="44"/>
      <c r="P118" s="45"/>
      <c r="Q118" s="48"/>
      <c r="R118" s="48"/>
      <c r="S118" s="48"/>
    </row>
    <row r="119" spans="7:19" s="42" customFormat="1">
      <c r="G119" s="48"/>
      <c r="H119" s="48"/>
      <c r="I119" s="48"/>
      <c r="J119" s="48"/>
      <c r="K119" s="43"/>
      <c r="L119" s="43"/>
      <c r="M119" s="43"/>
      <c r="N119" s="43"/>
      <c r="O119" s="44"/>
      <c r="P119" s="45"/>
      <c r="Q119" s="48"/>
      <c r="R119" s="48"/>
      <c r="S119" s="48"/>
    </row>
    <row r="120" spans="7:19" s="42" customFormat="1">
      <c r="G120" s="48"/>
      <c r="H120" s="48"/>
      <c r="I120" s="48"/>
      <c r="J120" s="48"/>
      <c r="K120" s="43"/>
      <c r="L120" s="43"/>
      <c r="M120" s="43"/>
      <c r="N120" s="43"/>
      <c r="O120" s="44"/>
      <c r="P120" s="45"/>
      <c r="Q120" s="48"/>
      <c r="R120" s="48"/>
      <c r="S120" s="48"/>
    </row>
    <row r="121" spans="7:19" s="42" customFormat="1">
      <c r="G121" s="48"/>
      <c r="H121" s="48"/>
      <c r="I121" s="48"/>
      <c r="J121" s="48"/>
      <c r="K121" s="43"/>
      <c r="L121" s="43"/>
      <c r="M121" s="43"/>
      <c r="N121" s="43"/>
      <c r="O121" s="44"/>
      <c r="P121" s="45"/>
      <c r="Q121" s="48"/>
      <c r="R121" s="48"/>
      <c r="S121" s="48"/>
    </row>
    <row r="122" spans="7:19" s="42" customFormat="1">
      <c r="G122" s="48"/>
      <c r="H122" s="48"/>
      <c r="I122" s="48"/>
      <c r="J122" s="48"/>
      <c r="K122" s="43"/>
      <c r="L122" s="43"/>
      <c r="M122" s="43"/>
      <c r="N122" s="43"/>
      <c r="O122" s="44"/>
      <c r="P122" s="45"/>
      <c r="Q122" s="48"/>
      <c r="R122" s="48"/>
      <c r="S122" s="48"/>
    </row>
    <row r="123" spans="7:19" s="42" customFormat="1">
      <c r="G123" s="48"/>
      <c r="H123" s="48"/>
      <c r="I123" s="48"/>
      <c r="J123" s="48"/>
      <c r="K123" s="43"/>
      <c r="L123" s="43"/>
      <c r="M123" s="43"/>
      <c r="N123" s="43"/>
      <c r="O123" s="44"/>
      <c r="P123" s="45"/>
      <c r="Q123" s="48"/>
      <c r="R123" s="48"/>
      <c r="S123" s="48"/>
    </row>
  </sheetData>
  <mergeCells count="8">
    <mergeCell ref="A6:S6"/>
    <mergeCell ref="A5:B5"/>
    <mergeCell ref="A1:B4"/>
    <mergeCell ref="C1:R1"/>
    <mergeCell ref="C2:R2"/>
    <mergeCell ref="C3:R3"/>
    <mergeCell ref="C4:R4"/>
    <mergeCell ref="C5:R5"/>
  </mergeCells>
  <dataValidations count="1">
    <dataValidation type="list" allowBlank="1" showInputMessage="1" showErrorMessage="1" sqref="M8:M285">
      <formula1>$U$8:$U$9</formula1>
    </dataValidation>
  </dataValidation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6"/>
  <sheetViews>
    <sheetView topLeftCell="X1" zoomScale="70" zoomScaleNormal="70" workbookViewId="0">
      <selection activeCell="AC12" sqref="AC12"/>
    </sheetView>
  </sheetViews>
  <sheetFormatPr baseColWidth="10" defaultColWidth="11.5" defaultRowHeight="14.25"/>
  <cols>
    <col min="1" max="1" width="20.875" hidden="1" customWidth="1"/>
    <col min="2" max="2" width="30.625" hidden="1" customWidth="1"/>
    <col min="3" max="3" width="33.625" hidden="1" customWidth="1"/>
    <col min="4" max="4" width="32" hidden="1" customWidth="1"/>
    <col min="5" max="6" width="28.5" hidden="1" customWidth="1"/>
    <col min="7" max="8" width="33.375" hidden="1" customWidth="1"/>
    <col min="9" max="9" width="34" hidden="1" customWidth="1"/>
    <col min="10" max="10" width="30.375" hidden="1" customWidth="1"/>
    <col min="11" max="11" width="13.5" hidden="1" customWidth="1"/>
    <col min="12" max="12" width="14.375" hidden="1" customWidth="1"/>
    <col min="13" max="13" width="13.375" hidden="1" customWidth="1"/>
    <col min="14" max="14" width="12.625" hidden="1" customWidth="1"/>
    <col min="15" max="16" width="12.375" hidden="1" customWidth="1"/>
    <col min="17" max="17" width="12.875" hidden="1" customWidth="1"/>
    <col min="18" max="18" width="13.625" hidden="1" customWidth="1"/>
    <col min="19" max="19" width="13.125" hidden="1" customWidth="1"/>
    <col min="20" max="22" width="12.375" hidden="1" customWidth="1"/>
    <col min="23" max="23" width="11.375" hidden="1" customWidth="1"/>
    <col min="24" max="25" width="27.125" customWidth="1"/>
    <col min="26" max="26" width="27.125" style="60" customWidth="1"/>
    <col min="27" max="27" width="45.375" style="61" bestFit="1" customWidth="1"/>
    <col min="28" max="28" width="34.125" bestFit="1" customWidth="1"/>
    <col min="29" max="29" width="47.375" bestFit="1" customWidth="1"/>
    <col min="30" max="30" width="52.875" customWidth="1"/>
    <col min="32" max="32" width="0" hidden="1" customWidth="1"/>
  </cols>
  <sheetData>
    <row r="1" spans="1:32" s="1" customFormat="1" ht="22.5" customHeight="1">
      <c r="A1" s="148"/>
      <c r="B1" s="149"/>
      <c r="C1" s="154" t="s">
        <v>124</v>
      </c>
      <c r="D1" s="155"/>
      <c r="E1" s="155"/>
      <c r="F1" s="155"/>
      <c r="G1" s="155"/>
      <c r="H1" s="155"/>
      <c r="I1" s="155"/>
      <c r="J1" s="155"/>
      <c r="K1" s="155"/>
      <c r="L1" s="155"/>
      <c r="M1" s="155"/>
      <c r="N1" s="155"/>
      <c r="O1" s="155"/>
      <c r="P1" s="155"/>
      <c r="Q1" s="155"/>
      <c r="R1" s="155"/>
      <c r="S1" s="155"/>
      <c r="T1" s="155"/>
      <c r="U1" s="155"/>
      <c r="V1" s="155"/>
      <c r="W1" s="155"/>
      <c r="X1" s="155"/>
      <c r="Y1" s="155"/>
      <c r="Z1" s="155"/>
      <c r="AA1" s="155"/>
      <c r="AB1" s="156"/>
      <c r="AC1" s="32" t="s">
        <v>125</v>
      </c>
    </row>
    <row r="2" spans="1:32" s="1" customFormat="1" ht="22.5" customHeight="1">
      <c r="A2" s="150"/>
      <c r="B2" s="151"/>
      <c r="C2" s="154" t="s">
        <v>126</v>
      </c>
      <c r="D2" s="155"/>
      <c r="E2" s="155"/>
      <c r="F2" s="155"/>
      <c r="G2" s="155"/>
      <c r="H2" s="155"/>
      <c r="I2" s="155"/>
      <c r="J2" s="155"/>
      <c r="K2" s="155"/>
      <c r="L2" s="155"/>
      <c r="M2" s="155"/>
      <c r="N2" s="155"/>
      <c r="O2" s="155"/>
      <c r="P2" s="155"/>
      <c r="Q2" s="155"/>
      <c r="R2" s="155"/>
      <c r="S2" s="155"/>
      <c r="T2" s="155"/>
      <c r="U2" s="155"/>
      <c r="V2" s="155"/>
      <c r="W2" s="155"/>
      <c r="X2" s="155"/>
      <c r="Y2" s="155"/>
      <c r="Z2" s="155"/>
      <c r="AA2" s="155"/>
      <c r="AB2" s="156"/>
      <c r="AC2" s="32" t="s">
        <v>127</v>
      </c>
    </row>
    <row r="3" spans="1:32" s="1" customFormat="1" ht="22.5" customHeight="1">
      <c r="A3" s="150"/>
      <c r="B3" s="151"/>
      <c r="C3" s="154" t="s">
        <v>128</v>
      </c>
      <c r="D3" s="155"/>
      <c r="E3" s="155"/>
      <c r="F3" s="155"/>
      <c r="G3" s="155"/>
      <c r="H3" s="155"/>
      <c r="I3" s="155"/>
      <c r="J3" s="155"/>
      <c r="K3" s="155"/>
      <c r="L3" s="155"/>
      <c r="M3" s="155"/>
      <c r="N3" s="155"/>
      <c r="O3" s="155"/>
      <c r="P3" s="155"/>
      <c r="Q3" s="155"/>
      <c r="R3" s="155"/>
      <c r="S3" s="155"/>
      <c r="T3" s="155"/>
      <c r="U3" s="155"/>
      <c r="V3" s="155"/>
      <c r="W3" s="155"/>
      <c r="X3" s="155"/>
      <c r="Y3" s="155"/>
      <c r="Z3" s="155"/>
      <c r="AA3" s="155"/>
      <c r="AB3" s="156"/>
      <c r="AC3" s="32" t="s">
        <v>353</v>
      </c>
    </row>
    <row r="4" spans="1:32" s="1" customFormat="1" ht="22.5" customHeight="1">
      <c r="A4" s="152"/>
      <c r="B4" s="153"/>
      <c r="C4" s="154" t="s">
        <v>129</v>
      </c>
      <c r="D4" s="155"/>
      <c r="E4" s="155"/>
      <c r="F4" s="155"/>
      <c r="G4" s="155"/>
      <c r="H4" s="155"/>
      <c r="I4" s="155"/>
      <c r="J4" s="155"/>
      <c r="K4" s="155"/>
      <c r="L4" s="155"/>
      <c r="M4" s="155"/>
      <c r="N4" s="155"/>
      <c r="O4" s="155"/>
      <c r="P4" s="155"/>
      <c r="Q4" s="155"/>
      <c r="R4" s="155"/>
      <c r="S4" s="155"/>
      <c r="T4" s="155"/>
      <c r="U4" s="155"/>
      <c r="V4" s="155"/>
      <c r="W4" s="155"/>
      <c r="X4" s="155"/>
      <c r="Y4" s="155"/>
      <c r="Z4" s="155"/>
      <c r="AA4" s="155"/>
      <c r="AB4" s="156"/>
      <c r="AC4" s="32" t="s">
        <v>176</v>
      </c>
    </row>
    <row r="5" spans="1:32" s="1" customFormat="1" ht="26.25" customHeight="1">
      <c r="A5" s="146" t="s">
        <v>177</v>
      </c>
      <c r="B5" s="147"/>
      <c r="C5" s="146" t="s">
        <v>132</v>
      </c>
      <c r="D5" s="157"/>
      <c r="E5" s="157"/>
      <c r="F5" s="157"/>
      <c r="G5" s="157"/>
      <c r="H5" s="157"/>
      <c r="I5" s="157"/>
      <c r="J5" s="157"/>
      <c r="K5" s="157"/>
      <c r="L5" s="157"/>
      <c r="M5" s="157"/>
      <c r="N5" s="157"/>
      <c r="O5" s="157"/>
      <c r="P5" s="157"/>
      <c r="Q5" s="157"/>
      <c r="R5" s="157"/>
      <c r="S5" s="157"/>
      <c r="T5" s="157"/>
      <c r="U5" s="157"/>
      <c r="V5" s="157"/>
      <c r="W5" s="157"/>
      <c r="X5" s="157"/>
      <c r="Y5" s="157"/>
      <c r="Z5" s="157"/>
      <c r="AA5" s="157"/>
      <c r="AB5" s="157"/>
      <c r="AC5" s="157"/>
    </row>
    <row r="6" spans="1:32" s="1" customFormat="1" ht="15" customHeight="1">
      <c r="A6" s="142" t="s">
        <v>178</v>
      </c>
      <c r="B6" s="142"/>
      <c r="C6" s="142"/>
      <c r="D6" s="142"/>
      <c r="E6" s="142"/>
      <c r="F6" s="142"/>
      <c r="G6" s="142"/>
      <c r="H6" s="142"/>
      <c r="I6" s="142"/>
      <c r="J6" s="142"/>
      <c r="K6" s="142"/>
      <c r="L6" s="142"/>
      <c r="M6" s="142"/>
      <c r="N6" s="142"/>
      <c r="O6" s="142"/>
      <c r="P6" s="142"/>
      <c r="Q6" s="142"/>
      <c r="R6" s="142"/>
      <c r="S6" s="142"/>
      <c r="T6" s="142"/>
      <c r="U6" s="142"/>
      <c r="V6" s="142"/>
      <c r="W6" s="142"/>
      <c r="X6" s="143"/>
      <c r="Y6" s="30"/>
      <c r="Z6" s="30"/>
      <c r="AA6" s="30"/>
      <c r="AB6" s="138" t="s">
        <v>179</v>
      </c>
      <c r="AC6" s="139"/>
    </row>
    <row r="7" spans="1:32" s="1" customFormat="1" ht="15.75" thickBot="1">
      <c r="A7" s="144"/>
      <c r="B7" s="144"/>
      <c r="C7" s="144"/>
      <c r="D7" s="144"/>
      <c r="E7" s="144"/>
      <c r="F7" s="144"/>
      <c r="G7" s="144"/>
      <c r="H7" s="144"/>
      <c r="I7" s="144"/>
      <c r="J7" s="144"/>
      <c r="K7" s="144"/>
      <c r="L7" s="144"/>
      <c r="M7" s="144"/>
      <c r="N7" s="144"/>
      <c r="O7" s="144"/>
      <c r="P7" s="144"/>
      <c r="Q7" s="144"/>
      <c r="R7" s="144"/>
      <c r="S7" s="144"/>
      <c r="T7" s="144"/>
      <c r="U7" s="144"/>
      <c r="V7" s="144"/>
      <c r="W7" s="144"/>
      <c r="X7" s="145"/>
      <c r="Y7" s="31"/>
      <c r="Z7" s="31"/>
      <c r="AA7" s="31"/>
      <c r="AB7" s="140"/>
      <c r="AC7" s="141"/>
    </row>
    <row r="8" spans="1:32" s="23" customFormat="1" ht="66.75" customHeight="1" thickBot="1">
      <c r="A8" s="2" t="s">
        <v>9</v>
      </c>
      <c r="B8" s="2" t="s">
        <v>180</v>
      </c>
      <c r="C8" s="2" t="s">
        <v>181</v>
      </c>
      <c r="D8" s="2" t="s">
        <v>182</v>
      </c>
      <c r="E8" s="2" t="s">
        <v>41</v>
      </c>
      <c r="F8" s="2" t="s">
        <v>43</v>
      </c>
      <c r="G8" s="2" t="s">
        <v>45</v>
      </c>
      <c r="H8" s="2" t="s">
        <v>47</v>
      </c>
      <c r="I8" s="2" t="s">
        <v>49</v>
      </c>
      <c r="J8" s="2" t="s">
        <v>51</v>
      </c>
      <c r="K8" s="66" t="s">
        <v>183</v>
      </c>
      <c r="L8" s="66" t="s">
        <v>184</v>
      </c>
      <c r="M8" s="66" t="s">
        <v>185</v>
      </c>
      <c r="N8" s="66" t="s">
        <v>186</v>
      </c>
      <c r="O8" s="66" t="s">
        <v>187</v>
      </c>
      <c r="P8" s="66" t="s">
        <v>188</v>
      </c>
      <c r="Q8" s="66" t="s">
        <v>189</v>
      </c>
      <c r="R8" s="66" t="s">
        <v>190</v>
      </c>
      <c r="S8" s="66" t="s">
        <v>191</v>
      </c>
      <c r="T8" s="66" t="s">
        <v>192</v>
      </c>
      <c r="U8" s="66" t="s">
        <v>193</v>
      </c>
      <c r="V8" s="66" t="s">
        <v>194</v>
      </c>
      <c r="W8" s="66" t="s">
        <v>195</v>
      </c>
      <c r="X8" s="2" t="s">
        <v>55</v>
      </c>
      <c r="Y8" s="21" t="s">
        <v>196</v>
      </c>
      <c r="Z8" s="81" t="s">
        <v>354</v>
      </c>
      <c r="AA8" s="82" t="s">
        <v>197</v>
      </c>
      <c r="AB8" s="2" t="s">
        <v>59</v>
      </c>
      <c r="AC8" s="2" t="s">
        <v>61</v>
      </c>
    </row>
    <row r="9" spans="1:32" ht="28.5">
      <c r="X9" s="59" t="s">
        <v>198</v>
      </c>
      <c r="Y9" s="59"/>
      <c r="Z9" s="78"/>
      <c r="AA9" s="84"/>
    </row>
    <row r="10" spans="1:32" ht="28.5">
      <c r="X10" s="59" t="s">
        <v>199</v>
      </c>
      <c r="Y10" s="59"/>
      <c r="Z10" s="78"/>
      <c r="AA10" s="84"/>
      <c r="AF10" t="s">
        <v>200</v>
      </c>
    </row>
    <row r="11" spans="1:32" ht="42.75">
      <c r="X11" s="59" t="s">
        <v>201</v>
      </c>
      <c r="Y11" s="59"/>
      <c r="Z11" s="78"/>
      <c r="AA11" s="84"/>
      <c r="AF11" t="s">
        <v>202</v>
      </c>
    </row>
    <row r="12" spans="1:32" ht="42.75">
      <c r="X12" s="59" t="s">
        <v>203</v>
      </c>
      <c r="Y12" s="59"/>
      <c r="Z12" s="78"/>
      <c r="AA12" s="84"/>
      <c r="AF12" t="s">
        <v>204</v>
      </c>
    </row>
    <row r="13" spans="1:32" ht="42.75">
      <c r="X13" s="59" t="s">
        <v>205</v>
      </c>
      <c r="Y13" s="59"/>
      <c r="Z13" s="78"/>
      <c r="AA13" s="84"/>
      <c r="AF13" t="s">
        <v>206</v>
      </c>
    </row>
    <row r="14" spans="1:32" ht="42.75">
      <c r="X14" s="59" t="s">
        <v>207</v>
      </c>
      <c r="Y14" s="59"/>
      <c r="Z14" s="78"/>
      <c r="AA14" s="84"/>
    </row>
    <row r="15" spans="1:32" ht="42.75">
      <c r="X15" s="59" t="s">
        <v>208</v>
      </c>
      <c r="Y15" s="59"/>
      <c r="Z15" s="78"/>
      <c r="AA15" s="84"/>
    </row>
    <row r="16" spans="1:32" ht="28.5">
      <c r="X16" s="59" t="s">
        <v>209</v>
      </c>
      <c r="Y16" s="59"/>
      <c r="Z16" s="78"/>
      <c r="AA16" s="84"/>
    </row>
  </sheetData>
  <mergeCells count="9">
    <mergeCell ref="AB6:AC7"/>
    <mergeCell ref="A6:X7"/>
    <mergeCell ref="A5:B5"/>
    <mergeCell ref="A1:B4"/>
    <mergeCell ref="C1:AB1"/>
    <mergeCell ref="C2:AB2"/>
    <mergeCell ref="C3:AB3"/>
    <mergeCell ref="C4:AB4"/>
    <mergeCell ref="C5:AC5"/>
  </mergeCells>
  <dataValidations count="1">
    <dataValidation type="list" allowBlank="1" showInputMessage="1" showErrorMessage="1" sqref="W9:W113">
      <formula1>$AE$10:$AE$13</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U37"/>
  <sheetViews>
    <sheetView showGridLines="0" topLeftCell="A18" zoomScale="50" zoomScaleNormal="50" workbookViewId="0">
      <selection activeCell="E18" sqref="E18:E34"/>
    </sheetView>
  </sheetViews>
  <sheetFormatPr baseColWidth="10" defaultColWidth="11.5" defaultRowHeight="14.25"/>
  <cols>
    <col min="1" max="3" width="23.375" customWidth="1"/>
    <col min="4" max="4" width="26.125" bestFit="1" customWidth="1"/>
    <col min="5" max="5" width="29.5" style="61" customWidth="1"/>
    <col min="6" max="6" width="27.375" style="61" bestFit="1" customWidth="1"/>
    <col min="7" max="7" width="41.125" style="61" bestFit="1" customWidth="1"/>
    <col min="8" max="8" width="47" style="61" bestFit="1" customWidth="1"/>
    <col min="9" max="9" width="31.875" style="61" bestFit="1" customWidth="1"/>
    <col min="10" max="10" width="31.875" style="61" hidden="1" customWidth="1"/>
    <col min="11" max="11" width="31.875" customWidth="1"/>
    <col min="12" max="12" width="33.5" style="80" customWidth="1"/>
    <col min="13" max="13" width="27.125" style="60" bestFit="1" customWidth="1"/>
    <col min="14" max="14" width="31.375" style="62" customWidth="1"/>
    <col min="15" max="15" width="36.125" style="60" customWidth="1"/>
    <col min="16" max="16" width="36.125" hidden="1" customWidth="1"/>
    <col min="17" max="17" width="21.125" style="60" customWidth="1"/>
    <col min="18" max="18" width="21.5" style="60" customWidth="1"/>
    <col min="19" max="19" width="20.875" style="60" customWidth="1"/>
    <col min="20" max="20" width="35.875" style="60" bestFit="1" customWidth="1"/>
    <col min="21" max="21" width="31.5" style="60" bestFit="1" customWidth="1"/>
    <col min="22" max="22" width="32.875" style="61" bestFit="1" customWidth="1"/>
    <col min="23" max="23" width="29" style="61" bestFit="1" customWidth="1"/>
    <col min="24" max="24" width="42.5" style="61" customWidth="1"/>
    <col min="25" max="25" width="31.375" style="60" customWidth="1"/>
    <col min="26" max="26" width="46.375" style="61" bestFit="1" customWidth="1"/>
    <col min="27" max="27" width="46.375" style="60" customWidth="1"/>
    <col min="28" max="28" width="29.375" style="60" bestFit="1" customWidth="1"/>
    <col min="29" max="29" width="27.375" style="60" bestFit="1" customWidth="1"/>
    <col min="30" max="30" width="33.375" style="60" bestFit="1" customWidth="1"/>
    <col min="31" max="31" width="33.375" customWidth="1"/>
    <col min="32" max="32" width="20.375" style="73" bestFit="1" customWidth="1"/>
    <col min="33" max="33" width="23.5" style="73" customWidth="1"/>
    <col min="34" max="34" width="30.875" customWidth="1"/>
    <col min="35" max="35" width="41.375" bestFit="1" customWidth="1"/>
    <col min="36" max="36" width="30.875" customWidth="1"/>
    <col min="37" max="37" width="30.875" hidden="1" customWidth="1"/>
    <col min="38" max="38" width="30.625" style="60" customWidth="1"/>
    <col min="39" max="39" width="41" style="60" bestFit="1" customWidth="1"/>
    <col min="40" max="40" width="85.625" style="61" customWidth="1"/>
    <col min="47" max="47" width="56.875" hidden="1" customWidth="1"/>
  </cols>
  <sheetData>
    <row r="1" spans="1:47" s="1" customFormat="1" ht="23.25" customHeight="1">
      <c r="A1" s="135" t="s">
        <v>210</v>
      </c>
      <c r="B1" s="135"/>
      <c r="C1" s="154" t="s">
        <v>124</v>
      </c>
      <c r="D1" s="155"/>
      <c r="E1" s="155"/>
      <c r="F1" s="155"/>
      <c r="G1" s="155"/>
      <c r="H1" s="155"/>
      <c r="I1" s="155"/>
      <c r="J1" s="155"/>
      <c r="K1" s="155"/>
      <c r="L1" s="155"/>
      <c r="M1" s="155"/>
      <c r="N1" s="155"/>
      <c r="O1" s="155"/>
      <c r="P1" s="155"/>
      <c r="Q1" s="155"/>
      <c r="R1" s="155"/>
      <c r="S1" s="155"/>
      <c r="T1" s="155"/>
      <c r="U1" s="155"/>
      <c r="V1" s="155"/>
      <c r="W1" s="155"/>
      <c r="X1" s="155"/>
      <c r="Y1" s="155"/>
      <c r="Z1" s="155"/>
      <c r="AA1" s="155"/>
      <c r="AB1" s="155"/>
      <c r="AC1" s="155"/>
      <c r="AD1" s="155"/>
      <c r="AE1" s="155"/>
      <c r="AF1" s="155"/>
      <c r="AG1" s="155"/>
      <c r="AH1" s="155"/>
      <c r="AI1" s="155"/>
      <c r="AJ1" s="155"/>
      <c r="AK1" s="155"/>
      <c r="AL1" s="156"/>
      <c r="AM1" s="56" t="s">
        <v>125</v>
      </c>
      <c r="AN1" s="43"/>
    </row>
    <row r="2" spans="1:47" s="1" customFormat="1" ht="23.25" customHeight="1">
      <c r="A2" s="135"/>
      <c r="B2" s="135"/>
      <c r="C2" s="154" t="s">
        <v>126</v>
      </c>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6"/>
      <c r="AM2" s="56" t="s">
        <v>127</v>
      </c>
      <c r="AN2" s="43"/>
    </row>
    <row r="3" spans="1:47" s="1" customFormat="1" ht="23.25" customHeight="1">
      <c r="A3" s="135"/>
      <c r="B3" s="135"/>
      <c r="C3" s="154" t="s">
        <v>128</v>
      </c>
      <c r="D3" s="155"/>
      <c r="E3" s="155"/>
      <c r="F3" s="155"/>
      <c r="G3" s="155"/>
      <c r="H3" s="155"/>
      <c r="I3" s="155"/>
      <c r="J3" s="155"/>
      <c r="K3" s="155"/>
      <c r="L3" s="155"/>
      <c r="M3" s="155"/>
      <c r="N3" s="155"/>
      <c r="O3" s="155"/>
      <c r="P3" s="155"/>
      <c r="Q3" s="155"/>
      <c r="R3" s="155"/>
      <c r="S3" s="155"/>
      <c r="T3" s="155"/>
      <c r="U3" s="155"/>
      <c r="V3" s="155"/>
      <c r="W3" s="155"/>
      <c r="X3" s="155"/>
      <c r="Y3" s="155"/>
      <c r="Z3" s="155"/>
      <c r="AA3" s="155"/>
      <c r="AB3" s="155"/>
      <c r="AC3" s="155"/>
      <c r="AD3" s="155"/>
      <c r="AE3" s="155"/>
      <c r="AF3" s="155"/>
      <c r="AG3" s="155"/>
      <c r="AH3" s="155"/>
      <c r="AI3" s="155"/>
      <c r="AJ3" s="155"/>
      <c r="AK3" s="155"/>
      <c r="AL3" s="156"/>
      <c r="AM3" s="56" t="s">
        <v>353</v>
      </c>
      <c r="AN3" s="43"/>
    </row>
    <row r="4" spans="1:47" s="1" customFormat="1" ht="23.25" customHeight="1">
      <c r="A4" s="135"/>
      <c r="B4" s="135"/>
      <c r="C4" s="154" t="s">
        <v>129</v>
      </c>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5"/>
      <c r="AF4" s="155"/>
      <c r="AG4" s="155"/>
      <c r="AH4" s="155"/>
      <c r="AI4" s="155"/>
      <c r="AJ4" s="155"/>
      <c r="AK4" s="155"/>
      <c r="AL4" s="156"/>
      <c r="AM4" s="56" t="s">
        <v>211</v>
      </c>
      <c r="AN4" s="43"/>
    </row>
    <row r="5" spans="1:47" s="1" customFormat="1" ht="26.25" customHeight="1">
      <c r="A5" s="184" t="s">
        <v>177</v>
      </c>
      <c r="B5" s="184"/>
      <c r="C5" s="146" t="s">
        <v>132</v>
      </c>
      <c r="D5" s="157"/>
      <c r="E5" s="157"/>
      <c r="F5" s="157"/>
      <c r="G5" s="157"/>
      <c r="H5" s="157"/>
      <c r="I5" s="157"/>
      <c r="J5" s="157"/>
      <c r="K5" s="157"/>
      <c r="L5" s="157"/>
      <c r="M5" s="157"/>
      <c r="N5" s="157"/>
      <c r="O5" s="157"/>
      <c r="P5" s="157"/>
      <c r="Q5" s="157"/>
      <c r="R5" s="157"/>
      <c r="S5" s="157"/>
      <c r="T5" s="157"/>
      <c r="U5" s="157"/>
      <c r="V5" s="157"/>
      <c r="W5" s="157"/>
      <c r="X5" s="157"/>
      <c r="Y5" s="157"/>
      <c r="Z5" s="157"/>
      <c r="AA5" s="157"/>
      <c r="AB5" s="157"/>
      <c r="AC5" s="157"/>
      <c r="AD5" s="157"/>
      <c r="AE5" s="157"/>
      <c r="AF5" s="157"/>
      <c r="AG5" s="157"/>
      <c r="AH5" s="157"/>
      <c r="AI5" s="157"/>
      <c r="AJ5" s="157"/>
      <c r="AK5" s="157"/>
      <c r="AL5" s="157"/>
      <c r="AM5" s="147"/>
      <c r="AN5" s="43"/>
    </row>
    <row r="6" spans="1:47" ht="15" customHeight="1">
      <c r="A6" s="180" t="s">
        <v>212</v>
      </c>
      <c r="B6" s="180"/>
      <c r="C6" s="180"/>
      <c r="D6" s="180"/>
      <c r="E6" s="180"/>
      <c r="F6" s="180"/>
      <c r="G6" s="180"/>
      <c r="H6" s="180"/>
      <c r="I6" s="180"/>
      <c r="J6" s="180"/>
      <c r="K6" s="180"/>
      <c r="L6" s="180"/>
      <c r="M6" s="180"/>
      <c r="N6" s="180"/>
      <c r="O6" s="180"/>
      <c r="P6" s="180"/>
      <c r="Q6" s="180"/>
      <c r="R6" s="180"/>
      <c r="S6" s="180"/>
      <c r="T6" s="180"/>
      <c r="U6" s="180"/>
      <c r="V6" s="180"/>
      <c r="W6" s="180"/>
      <c r="X6" s="181"/>
      <c r="Y6" s="185" t="s">
        <v>213</v>
      </c>
      <c r="Z6" s="142"/>
      <c r="AA6" s="142"/>
      <c r="AB6" s="142"/>
      <c r="AC6" s="142"/>
      <c r="AD6" s="142"/>
      <c r="AE6" s="30"/>
      <c r="AF6" s="187" t="s">
        <v>214</v>
      </c>
      <c r="AG6" s="187"/>
      <c r="AH6" s="187"/>
      <c r="AI6" s="187"/>
      <c r="AJ6" s="187"/>
      <c r="AK6" s="187"/>
      <c r="AL6" s="187"/>
      <c r="AM6" s="187"/>
    </row>
    <row r="7" spans="1:47" ht="15" customHeight="1">
      <c r="A7" s="182"/>
      <c r="B7" s="182"/>
      <c r="C7" s="182"/>
      <c r="D7" s="182"/>
      <c r="E7" s="182"/>
      <c r="F7" s="182"/>
      <c r="G7" s="182"/>
      <c r="H7" s="182"/>
      <c r="I7" s="182"/>
      <c r="J7" s="182"/>
      <c r="K7" s="182"/>
      <c r="L7" s="182"/>
      <c r="M7" s="182"/>
      <c r="N7" s="182"/>
      <c r="O7" s="182"/>
      <c r="P7" s="182"/>
      <c r="Q7" s="182"/>
      <c r="R7" s="182"/>
      <c r="S7" s="182"/>
      <c r="T7" s="182"/>
      <c r="U7" s="182"/>
      <c r="V7" s="182"/>
      <c r="W7" s="182"/>
      <c r="X7" s="183"/>
      <c r="Y7" s="186"/>
      <c r="Z7" s="144"/>
      <c r="AA7" s="144"/>
      <c r="AB7" s="144"/>
      <c r="AC7" s="144"/>
      <c r="AD7" s="144"/>
      <c r="AE7" s="31"/>
      <c r="AF7" s="187"/>
      <c r="AG7" s="187"/>
      <c r="AH7" s="187"/>
      <c r="AI7" s="187"/>
      <c r="AJ7" s="187"/>
      <c r="AK7" s="187"/>
      <c r="AL7" s="187"/>
      <c r="AM7" s="187"/>
    </row>
    <row r="8" spans="1:47" s="27" customFormat="1" ht="64.5" customHeight="1">
      <c r="A8" s="21" t="s">
        <v>9</v>
      </c>
      <c r="B8" s="21" t="s">
        <v>137</v>
      </c>
      <c r="C8" s="21" t="s">
        <v>13</v>
      </c>
      <c r="D8" s="2" t="s">
        <v>346</v>
      </c>
      <c r="E8" s="2" t="s">
        <v>64</v>
      </c>
      <c r="F8" s="21" t="s">
        <v>66</v>
      </c>
      <c r="G8" s="2" t="s">
        <v>68</v>
      </c>
      <c r="H8" s="2" t="s">
        <v>215</v>
      </c>
      <c r="I8" s="2" t="s">
        <v>72</v>
      </c>
      <c r="J8" s="65" t="s">
        <v>216</v>
      </c>
      <c r="K8" s="2" t="s">
        <v>217</v>
      </c>
      <c r="L8" s="22" t="s">
        <v>218</v>
      </c>
      <c r="M8" s="22" t="s">
        <v>78</v>
      </c>
      <c r="N8" s="22" t="s">
        <v>80</v>
      </c>
      <c r="O8" s="21" t="s">
        <v>219</v>
      </c>
      <c r="P8" s="67" t="s">
        <v>220</v>
      </c>
      <c r="Q8" s="22" t="s">
        <v>221</v>
      </c>
      <c r="R8" s="22" t="s">
        <v>222</v>
      </c>
      <c r="S8" s="21" t="s">
        <v>88</v>
      </c>
      <c r="T8" s="21" t="s">
        <v>90</v>
      </c>
      <c r="U8" s="21" t="s">
        <v>92</v>
      </c>
      <c r="V8" s="21" t="s">
        <v>94</v>
      </c>
      <c r="W8" s="21" t="s">
        <v>96</v>
      </c>
      <c r="X8" s="21" t="s">
        <v>98</v>
      </c>
      <c r="Y8" s="2" t="s">
        <v>101</v>
      </c>
      <c r="Z8" s="2" t="s">
        <v>223</v>
      </c>
      <c r="AA8" s="2" t="s">
        <v>105</v>
      </c>
      <c r="AB8" s="2" t="s">
        <v>107</v>
      </c>
      <c r="AC8" s="2" t="s">
        <v>109</v>
      </c>
      <c r="AD8" s="2" t="s">
        <v>111</v>
      </c>
      <c r="AE8" s="68" t="s">
        <v>224</v>
      </c>
      <c r="AF8" s="72" t="s">
        <v>114</v>
      </c>
      <c r="AG8" s="72" t="s">
        <v>225</v>
      </c>
      <c r="AH8" s="68" t="s">
        <v>355</v>
      </c>
      <c r="AI8" s="68" t="s">
        <v>356</v>
      </c>
      <c r="AJ8" s="68" t="s">
        <v>357</v>
      </c>
      <c r="AK8" s="68" t="s">
        <v>226</v>
      </c>
      <c r="AL8" s="21" t="s">
        <v>118</v>
      </c>
      <c r="AM8" s="21" t="s">
        <v>120</v>
      </c>
      <c r="AN8" s="77" t="s">
        <v>197</v>
      </c>
    </row>
    <row r="9" spans="1:47" ht="28.5">
      <c r="A9" s="158" t="s">
        <v>150</v>
      </c>
      <c r="B9" s="174" t="s">
        <v>151</v>
      </c>
      <c r="C9" s="188" t="s">
        <v>152</v>
      </c>
      <c r="D9" s="174" t="s">
        <v>347</v>
      </c>
      <c r="E9" s="158" t="s">
        <v>227</v>
      </c>
      <c r="F9" s="161">
        <v>2024130010175</v>
      </c>
      <c r="G9" s="158" t="s">
        <v>228</v>
      </c>
      <c r="H9" s="159"/>
      <c r="I9" s="158" t="s">
        <v>349</v>
      </c>
      <c r="J9" s="166"/>
      <c r="K9" s="166"/>
      <c r="L9" s="79" t="s">
        <v>237</v>
      </c>
      <c r="M9" s="58"/>
      <c r="N9" s="49" t="s">
        <v>359</v>
      </c>
      <c r="O9" s="89">
        <v>18</v>
      </c>
      <c r="P9" s="63"/>
      <c r="Q9" s="83">
        <v>46023</v>
      </c>
      <c r="R9" s="83">
        <v>46387</v>
      </c>
      <c r="S9" s="70">
        <f t="shared" ref="S9:S17" si="0">_xlfn.DAYS(R9,Q9)</f>
        <v>364</v>
      </c>
      <c r="T9" s="55">
        <v>1043926</v>
      </c>
      <c r="U9" s="58" t="s">
        <v>235</v>
      </c>
      <c r="V9" s="59" t="s">
        <v>230</v>
      </c>
      <c r="W9" s="159" t="s">
        <v>367</v>
      </c>
      <c r="X9" s="159" t="s">
        <v>368</v>
      </c>
      <c r="Y9" s="58" t="s">
        <v>155</v>
      </c>
      <c r="Z9" s="58" t="s">
        <v>155</v>
      </c>
      <c r="AA9" s="58" t="s">
        <v>155</v>
      </c>
      <c r="AB9" s="58" t="s">
        <v>155</v>
      </c>
      <c r="AC9" s="58" t="s">
        <v>155</v>
      </c>
      <c r="AD9" s="58" t="s">
        <v>155</v>
      </c>
      <c r="AE9" s="58" t="s">
        <v>155</v>
      </c>
      <c r="AF9" s="71">
        <v>0.5</v>
      </c>
      <c r="AG9" s="170"/>
      <c r="AH9" s="58"/>
      <c r="AI9" s="58"/>
      <c r="AJ9" s="58"/>
      <c r="AK9" s="63"/>
      <c r="AL9" s="164"/>
      <c r="AM9" s="164"/>
      <c r="AN9" s="59"/>
      <c r="AU9" t="s">
        <v>238</v>
      </c>
    </row>
    <row r="10" spans="1:47" ht="85.5">
      <c r="A10" s="159"/>
      <c r="B10" s="175"/>
      <c r="C10" s="189"/>
      <c r="D10" s="175"/>
      <c r="E10" s="159"/>
      <c r="F10" s="162"/>
      <c r="G10" s="159"/>
      <c r="H10" s="159"/>
      <c r="I10" s="159"/>
      <c r="J10" s="167"/>
      <c r="K10" s="167"/>
      <c r="L10" s="79" t="s">
        <v>239</v>
      </c>
      <c r="M10" s="58"/>
      <c r="N10" s="49" t="s">
        <v>360</v>
      </c>
      <c r="O10" s="89">
        <v>18</v>
      </c>
      <c r="P10" s="63"/>
      <c r="Q10" s="83">
        <v>46023</v>
      </c>
      <c r="R10" s="83">
        <v>46387</v>
      </c>
      <c r="S10" s="70">
        <f t="shared" si="0"/>
        <v>364</v>
      </c>
      <c r="T10" s="55">
        <v>1043926</v>
      </c>
      <c r="U10" s="58" t="s">
        <v>235</v>
      </c>
      <c r="V10" s="59" t="s">
        <v>230</v>
      </c>
      <c r="W10" s="159"/>
      <c r="X10" s="159"/>
      <c r="Y10" s="58" t="s">
        <v>155</v>
      </c>
      <c r="Z10" s="58" t="s">
        <v>155</v>
      </c>
      <c r="AA10" s="58" t="s">
        <v>155</v>
      </c>
      <c r="AB10" s="58" t="s">
        <v>155</v>
      </c>
      <c r="AC10" s="58" t="s">
        <v>155</v>
      </c>
      <c r="AD10" s="58" t="s">
        <v>155</v>
      </c>
      <c r="AE10" s="58" t="s">
        <v>155</v>
      </c>
      <c r="AF10" s="58" t="s">
        <v>155</v>
      </c>
      <c r="AG10" s="170"/>
      <c r="AH10" s="58"/>
      <c r="AI10" s="58"/>
      <c r="AJ10" s="58"/>
      <c r="AK10" s="63"/>
      <c r="AL10" s="164"/>
      <c r="AM10" s="164"/>
      <c r="AN10" s="59"/>
    </row>
    <row r="11" spans="1:47" ht="42.75">
      <c r="A11" s="159"/>
      <c r="B11" s="175"/>
      <c r="C11" s="189"/>
      <c r="D11" s="175"/>
      <c r="E11" s="159"/>
      <c r="F11" s="162"/>
      <c r="G11" s="159"/>
      <c r="H11" s="159"/>
      <c r="I11" s="159"/>
      <c r="J11" s="167"/>
      <c r="K11" s="167"/>
      <c r="L11" s="79" t="s">
        <v>240</v>
      </c>
      <c r="M11" s="58"/>
      <c r="N11" s="49" t="s">
        <v>361</v>
      </c>
      <c r="O11" s="89">
        <v>18</v>
      </c>
      <c r="P11" s="63"/>
      <c r="Q11" s="83">
        <v>46023</v>
      </c>
      <c r="R11" s="83">
        <v>46387</v>
      </c>
      <c r="S11" s="70">
        <f t="shared" si="0"/>
        <v>364</v>
      </c>
      <c r="T11" s="55">
        <v>1043926</v>
      </c>
      <c r="U11" s="58" t="s">
        <v>235</v>
      </c>
      <c r="V11" s="59" t="s">
        <v>230</v>
      </c>
      <c r="W11" s="160"/>
      <c r="X11" s="160"/>
      <c r="Y11" s="58" t="s">
        <v>155</v>
      </c>
      <c r="Z11" s="58" t="s">
        <v>155</v>
      </c>
      <c r="AA11" s="58" t="s">
        <v>155</v>
      </c>
      <c r="AB11" s="58" t="s">
        <v>155</v>
      </c>
      <c r="AC11" s="58" t="s">
        <v>155</v>
      </c>
      <c r="AD11" s="58" t="s">
        <v>155</v>
      </c>
      <c r="AE11" s="58" t="s">
        <v>155</v>
      </c>
      <c r="AF11" s="58" t="s">
        <v>155</v>
      </c>
      <c r="AG11" s="170"/>
      <c r="AH11" s="58"/>
      <c r="AI11" s="58"/>
      <c r="AJ11" s="58"/>
      <c r="AK11" s="63"/>
      <c r="AL11" s="164"/>
      <c r="AM11" s="164"/>
      <c r="AN11" s="59"/>
    </row>
    <row r="12" spans="1:47" ht="42.75">
      <c r="A12" s="159"/>
      <c r="B12" s="175"/>
      <c r="C12" s="189"/>
      <c r="D12" s="175"/>
      <c r="E12" s="159"/>
      <c r="F12" s="162"/>
      <c r="G12" s="159"/>
      <c r="H12" s="159"/>
      <c r="I12" s="159"/>
      <c r="J12" s="167"/>
      <c r="K12" s="167"/>
      <c r="L12" s="79" t="s">
        <v>241</v>
      </c>
      <c r="M12" s="58"/>
      <c r="N12" s="49" t="s">
        <v>362</v>
      </c>
      <c r="O12" s="89">
        <v>18</v>
      </c>
      <c r="P12" s="63"/>
      <c r="Q12" s="83">
        <v>46023</v>
      </c>
      <c r="R12" s="83">
        <v>46387</v>
      </c>
      <c r="S12" s="70">
        <f t="shared" si="0"/>
        <v>364</v>
      </c>
      <c r="T12" s="55">
        <v>1043926</v>
      </c>
      <c r="U12" s="58" t="s">
        <v>235</v>
      </c>
      <c r="V12" s="59" t="s">
        <v>230</v>
      </c>
      <c r="W12" s="158" t="s">
        <v>242</v>
      </c>
      <c r="X12" s="158" t="s">
        <v>243</v>
      </c>
      <c r="Y12" s="58" t="s">
        <v>155</v>
      </c>
      <c r="Z12" s="58" t="s">
        <v>155</v>
      </c>
      <c r="AA12" s="58" t="s">
        <v>155</v>
      </c>
      <c r="AB12" s="58" t="s">
        <v>155</v>
      </c>
      <c r="AC12" s="58" t="s">
        <v>155</v>
      </c>
      <c r="AD12" s="58" t="s">
        <v>155</v>
      </c>
      <c r="AE12" s="58" t="s">
        <v>155</v>
      </c>
      <c r="AF12" s="58" t="s">
        <v>155</v>
      </c>
      <c r="AG12" s="170"/>
      <c r="AH12" s="58"/>
      <c r="AI12" s="58"/>
      <c r="AJ12" s="58"/>
      <c r="AK12" s="63"/>
      <c r="AL12" s="164"/>
      <c r="AM12" s="164"/>
      <c r="AN12" s="59"/>
    </row>
    <row r="13" spans="1:47" ht="28.5">
      <c r="A13" s="159"/>
      <c r="B13" s="175"/>
      <c r="C13" s="189"/>
      <c r="D13" s="176"/>
      <c r="E13" s="159"/>
      <c r="F13" s="162"/>
      <c r="G13" s="159"/>
      <c r="H13" s="159"/>
      <c r="I13" s="160"/>
      <c r="J13" s="168"/>
      <c r="K13" s="168"/>
      <c r="L13" s="79" t="s">
        <v>244</v>
      </c>
      <c r="M13" s="58"/>
      <c r="N13" s="49" t="s">
        <v>363</v>
      </c>
      <c r="O13" s="89">
        <v>3</v>
      </c>
      <c r="P13" s="63"/>
      <c r="Q13" s="83">
        <v>46023</v>
      </c>
      <c r="R13" s="83">
        <v>46387</v>
      </c>
      <c r="S13" s="70">
        <f t="shared" si="0"/>
        <v>364</v>
      </c>
      <c r="T13" s="55">
        <v>1043926</v>
      </c>
      <c r="U13" s="58" t="s">
        <v>235</v>
      </c>
      <c r="V13" s="59" t="s">
        <v>230</v>
      </c>
      <c r="W13" s="159"/>
      <c r="X13" s="159"/>
      <c r="Y13" s="58" t="s">
        <v>155</v>
      </c>
      <c r="Z13" s="58" t="s">
        <v>155</v>
      </c>
      <c r="AA13" s="58" t="s">
        <v>155</v>
      </c>
      <c r="AB13" s="58" t="s">
        <v>155</v>
      </c>
      <c r="AC13" s="58" t="s">
        <v>155</v>
      </c>
      <c r="AD13" s="58" t="s">
        <v>155</v>
      </c>
      <c r="AE13" s="58" t="s">
        <v>155</v>
      </c>
      <c r="AF13" s="58" t="s">
        <v>155</v>
      </c>
      <c r="AG13" s="170"/>
      <c r="AH13" s="58"/>
      <c r="AI13" s="58"/>
      <c r="AJ13" s="58"/>
      <c r="AK13" s="63"/>
      <c r="AL13" s="164"/>
      <c r="AM13" s="164"/>
      <c r="AN13" s="59"/>
    </row>
    <row r="14" spans="1:47" s="1" customFormat="1" ht="42" customHeight="1">
      <c r="A14" s="159"/>
      <c r="B14" s="175"/>
      <c r="C14" s="189"/>
      <c r="D14" s="174" t="s">
        <v>351</v>
      </c>
      <c r="E14" s="159"/>
      <c r="F14" s="162"/>
      <c r="G14" s="159"/>
      <c r="H14" s="159"/>
      <c r="I14" s="158" t="s">
        <v>358</v>
      </c>
      <c r="J14" s="166"/>
      <c r="K14" s="166"/>
      <c r="L14" s="86" t="s">
        <v>245</v>
      </c>
      <c r="M14" s="89"/>
      <c r="N14" s="64" t="s">
        <v>364</v>
      </c>
      <c r="O14" s="58">
        <v>300</v>
      </c>
      <c r="P14" s="90"/>
      <c r="Q14" s="83">
        <v>46023</v>
      </c>
      <c r="R14" s="83">
        <v>46387</v>
      </c>
      <c r="S14" s="91">
        <f t="shared" si="0"/>
        <v>364</v>
      </c>
      <c r="T14" s="92">
        <v>1043926</v>
      </c>
      <c r="U14" s="89" t="s">
        <v>235</v>
      </c>
      <c r="V14" s="50" t="s">
        <v>230</v>
      </c>
      <c r="W14" s="159"/>
      <c r="X14" s="159"/>
      <c r="Y14" s="58" t="s">
        <v>155</v>
      </c>
      <c r="Z14" s="58" t="s">
        <v>155</v>
      </c>
      <c r="AA14" s="89" t="s">
        <v>155</v>
      </c>
      <c r="AB14" s="89" t="s">
        <v>155</v>
      </c>
      <c r="AC14" s="89" t="s">
        <v>155</v>
      </c>
      <c r="AD14" s="89" t="s">
        <v>155</v>
      </c>
      <c r="AE14" s="89" t="s">
        <v>155</v>
      </c>
      <c r="AF14" s="89" t="s">
        <v>155</v>
      </c>
      <c r="AG14" s="170"/>
      <c r="AH14" s="89"/>
      <c r="AI14" s="89"/>
      <c r="AJ14" s="89"/>
      <c r="AK14" s="90"/>
      <c r="AL14" s="164"/>
      <c r="AM14" s="164"/>
      <c r="AN14" s="50"/>
      <c r="AU14" s="1" t="s">
        <v>246</v>
      </c>
    </row>
    <row r="15" spans="1:47" ht="28.5">
      <c r="A15" s="159"/>
      <c r="B15" s="175"/>
      <c r="C15" s="189"/>
      <c r="D15" s="175"/>
      <c r="E15" s="159"/>
      <c r="F15" s="162"/>
      <c r="G15" s="159"/>
      <c r="H15" s="159"/>
      <c r="I15" s="159"/>
      <c r="J15" s="167"/>
      <c r="K15" s="167"/>
      <c r="L15" s="79" t="s">
        <v>247</v>
      </c>
      <c r="M15" s="58"/>
      <c r="N15" s="64" t="s">
        <v>365</v>
      </c>
      <c r="O15" s="58">
        <v>300</v>
      </c>
      <c r="P15" s="63"/>
      <c r="Q15" s="83">
        <v>46023</v>
      </c>
      <c r="R15" s="83">
        <v>46387</v>
      </c>
      <c r="S15" s="70">
        <f t="shared" si="0"/>
        <v>364</v>
      </c>
      <c r="T15" s="55">
        <v>1043926</v>
      </c>
      <c r="U15" s="58" t="s">
        <v>235</v>
      </c>
      <c r="V15" s="59" t="s">
        <v>230</v>
      </c>
      <c r="W15" s="159"/>
      <c r="X15" s="159"/>
      <c r="Y15" s="58" t="s">
        <v>155</v>
      </c>
      <c r="Z15" s="58" t="s">
        <v>155</v>
      </c>
      <c r="AA15" s="58" t="s">
        <v>155</v>
      </c>
      <c r="AB15" s="58" t="s">
        <v>155</v>
      </c>
      <c r="AC15" s="58" t="s">
        <v>155</v>
      </c>
      <c r="AD15" s="58" t="s">
        <v>155</v>
      </c>
      <c r="AE15" s="58" t="s">
        <v>155</v>
      </c>
      <c r="AF15" s="58" t="s">
        <v>155</v>
      </c>
      <c r="AG15" s="170"/>
      <c r="AH15" s="58"/>
      <c r="AI15" s="58"/>
      <c r="AJ15" s="58"/>
      <c r="AK15" s="63"/>
      <c r="AL15" s="164"/>
      <c r="AM15" s="164"/>
      <c r="AN15" s="59"/>
    </row>
    <row r="16" spans="1:47" ht="42" customHeight="1">
      <c r="A16" s="159"/>
      <c r="B16" s="175"/>
      <c r="C16" s="189"/>
      <c r="D16" s="175"/>
      <c r="E16" s="159"/>
      <c r="F16" s="162"/>
      <c r="G16" s="159"/>
      <c r="H16" s="159"/>
      <c r="I16" s="159"/>
      <c r="J16" s="167"/>
      <c r="K16" s="167"/>
      <c r="L16" s="79" t="s">
        <v>248</v>
      </c>
      <c r="M16" s="58"/>
      <c r="N16" s="64" t="s">
        <v>366</v>
      </c>
      <c r="O16" s="58">
        <v>300</v>
      </c>
      <c r="P16" s="63"/>
      <c r="Q16" s="83">
        <v>46023</v>
      </c>
      <c r="R16" s="83">
        <v>46387</v>
      </c>
      <c r="S16" s="70">
        <f t="shared" si="0"/>
        <v>364</v>
      </c>
      <c r="T16" s="55">
        <v>1043926</v>
      </c>
      <c r="U16" s="58" t="s">
        <v>235</v>
      </c>
      <c r="V16" s="59" t="s">
        <v>230</v>
      </c>
      <c r="W16" s="159"/>
      <c r="X16" s="159"/>
      <c r="Y16" s="58" t="s">
        <v>155</v>
      </c>
      <c r="Z16" s="58" t="s">
        <v>155</v>
      </c>
      <c r="AA16" s="58" t="s">
        <v>155</v>
      </c>
      <c r="AB16" s="58" t="s">
        <v>155</v>
      </c>
      <c r="AC16" s="58" t="s">
        <v>155</v>
      </c>
      <c r="AD16" s="58" t="s">
        <v>155</v>
      </c>
      <c r="AE16" s="58" t="s">
        <v>155</v>
      </c>
      <c r="AF16" s="71">
        <v>0.5</v>
      </c>
      <c r="AG16" s="170"/>
      <c r="AH16" s="58"/>
      <c r="AI16" s="58"/>
      <c r="AJ16" s="58"/>
      <c r="AK16" s="63"/>
      <c r="AL16" s="164"/>
      <c r="AM16" s="164"/>
      <c r="AN16" s="59"/>
    </row>
    <row r="17" spans="1:47" ht="28.5">
      <c r="A17" s="159"/>
      <c r="B17" s="175"/>
      <c r="C17" s="189"/>
      <c r="D17" s="176"/>
      <c r="E17" s="160"/>
      <c r="F17" s="163"/>
      <c r="G17" s="160"/>
      <c r="H17" s="160"/>
      <c r="I17" s="160"/>
      <c r="J17" s="168"/>
      <c r="K17" s="168"/>
      <c r="L17" s="79" t="s">
        <v>249</v>
      </c>
      <c r="M17" s="58"/>
      <c r="N17" s="64" t="s">
        <v>236</v>
      </c>
      <c r="O17" s="58">
        <v>300</v>
      </c>
      <c r="P17" s="63"/>
      <c r="Q17" s="83">
        <v>46023</v>
      </c>
      <c r="R17" s="83">
        <v>46387</v>
      </c>
      <c r="S17" s="70">
        <f t="shared" si="0"/>
        <v>364</v>
      </c>
      <c r="T17" s="55">
        <v>1043926</v>
      </c>
      <c r="U17" s="58" t="s">
        <v>235</v>
      </c>
      <c r="V17" s="59" t="s">
        <v>230</v>
      </c>
      <c r="W17" s="160"/>
      <c r="X17" s="160"/>
      <c r="Y17" s="58" t="s">
        <v>155</v>
      </c>
      <c r="Z17" s="58" t="s">
        <v>155</v>
      </c>
      <c r="AA17" s="58" t="s">
        <v>155</v>
      </c>
      <c r="AB17" s="58" t="s">
        <v>155</v>
      </c>
      <c r="AC17" s="58" t="s">
        <v>155</v>
      </c>
      <c r="AD17" s="58" t="s">
        <v>155</v>
      </c>
      <c r="AE17" s="58" t="s">
        <v>155</v>
      </c>
      <c r="AF17" s="58" t="s">
        <v>155</v>
      </c>
      <c r="AG17" s="171"/>
      <c r="AH17" s="58"/>
      <c r="AI17" s="58"/>
      <c r="AJ17" s="58"/>
      <c r="AK17" s="63"/>
      <c r="AL17" s="165"/>
      <c r="AM17" s="165"/>
      <c r="AN17" s="59"/>
    </row>
    <row r="18" spans="1:47" ht="256.5">
      <c r="A18" s="159"/>
      <c r="B18" s="175"/>
      <c r="C18" s="175"/>
      <c r="D18" s="174" t="s">
        <v>174</v>
      </c>
      <c r="E18" s="158" t="s">
        <v>250</v>
      </c>
      <c r="F18" s="161">
        <v>2024130010176</v>
      </c>
      <c r="G18" s="158" t="s">
        <v>251</v>
      </c>
      <c r="H18" s="158" t="s">
        <v>252</v>
      </c>
      <c r="I18" s="174" t="s">
        <v>175</v>
      </c>
      <c r="J18" s="177"/>
      <c r="K18" s="177"/>
      <c r="L18" s="86" t="s">
        <v>253</v>
      </c>
      <c r="M18" s="58"/>
      <c r="N18" s="64" t="s">
        <v>254</v>
      </c>
      <c r="O18" s="87">
        <v>33155862468</v>
      </c>
      <c r="P18" s="63"/>
      <c r="Q18" s="83">
        <v>46023</v>
      </c>
      <c r="R18" s="83">
        <v>46387</v>
      </c>
      <c r="S18" s="70">
        <f>_xlfn.DAYS(R18,Q18)</f>
        <v>364</v>
      </c>
      <c r="T18" s="55">
        <v>1043926</v>
      </c>
      <c r="U18" s="58" t="s">
        <v>229</v>
      </c>
      <c r="V18" s="59" t="s">
        <v>255</v>
      </c>
      <c r="W18" s="158" t="s">
        <v>256</v>
      </c>
      <c r="X18" s="158" t="s">
        <v>257</v>
      </c>
      <c r="Y18" s="58" t="s">
        <v>234</v>
      </c>
      <c r="Z18" s="59" t="s">
        <v>155</v>
      </c>
      <c r="AA18" s="59" t="s">
        <v>155</v>
      </c>
      <c r="AB18" s="59" t="s">
        <v>155</v>
      </c>
      <c r="AC18" s="59" t="s">
        <v>155</v>
      </c>
      <c r="AD18" s="59" t="s">
        <v>155</v>
      </c>
      <c r="AE18" s="59" t="s">
        <v>155</v>
      </c>
      <c r="AF18" s="87">
        <v>33155862468</v>
      </c>
      <c r="AG18" s="169">
        <f>AF18+AF21+AF20+AF24+AF16+AF9+AF29</f>
        <v>55376844051</v>
      </c>
      <c r="AH18" s="76"/>
      <c r="AI18" s="76"/>
      <c r="AJ18" s="76"/>
      <c r="AK18" s="63"/>
      <c r="AL18" s="59" t="s">
        <v>258</v>
      </c>
      <c r="AM18" s="172" t="s">
        <v>259</v>
      </c>
      <c r="AN18" s="59"/>
      <c r="AU18" t="s">
        <v>260</v>
      </c>
    </row>
    <row r="19" spans="1:47" ht="28.5">
      <c r="A19" s="159"/>
      <c r="B19" s="175"/>
      <c r="C19" s="175"/>
      <c r="D19" s="175"/>
      <c r="E19" s="159"/>
      <c r="F19" s="162"/>
      <c r="G19" s="159"/>
      <c r="H19" s="159"/>
      <c r="I19" s="175"/>
      <c r="J19" s="178"/>
      <c r="K19" s="178"/>
      <c r="L19" s="86" t="s">
        <v>261</v>
      </c>
      <c r="M19" s="58"/>
      <c r="N19" s="64" t="s">
        <v>262</v>
      </c>
      <c r="O19" s="69">
        <v>1</v>
      </c>
      <c r="P19" s="63"/>
      <c r="Q19" s="83">
        <v>46023</v>
      </c>
      <c r="R19" s="83">
        <v>46387</v>
      </c>
      <c r="S19" s="70">
        <f t="shared" ref="S19:S21" si="1">_xlfn.DAYS(R19,Q19)</f>
        <v>364</v>
      </c>
      <c r="T19" s="55">
        <v>1043926</v>
      </c>
      <c r="U19" s="58" t="s">
        <v>229</v>
      </c>
      <c r="V19" s="59" t="s">
        <v>263</v>
      </c>
      <c r="W19" s="159"/>
      <c r="X19" s="159"/>
      <c r="Y19" s="58" t="s">
        <v>234</v>
      </c>
      <c r="Z19" s="59" t="s">
        <v>155</v>
      </c>
      <c r="AA19" s="59" t="s">
        <v>155</v>
      </c>
      <c r="AB19" s="59" t="s">
        <v>155</v>
      </c>
      <c r="AC19" s="59" t="s">
        <v>155</v>
      </c>
      <c r="AD19" s="59" t="s">
        <v>155</v>
      </c>
      <c r="AE19" s="59" t="s">
        <v>155</v>
      </c>
      <c r="AF19" s="59" t="s">
        <v>155</v>
      </c>
      <c r="AG19" s="170"/>
      <c r="AH19" s="59" t="s">
        <v>155</v>
      </c>
      <c r="AI19" s="59" t="s">
        <v>155</v>
      </c>
      <c r="AJ19" s="59" t="s">
        <v>155</v>
      </c>
      <c r="AK19" s="63"/>
      <c r="AL19" s="58" t="s">
        <v>268</v>
      </c>
      <c r="AM19" s="164"/>
      <c r="AN19" s="59"/>
    </row>
    <row r="20" spans="1:47" ht="28.5">
      <c r="A20" s="159"/>
      <c r="B20" s="175"/>
      <c r="C20" s="175"/>
      <c r="D20" s="175"/>
      <c r="E20" s="159"/>
      <c r="F20" s="162"/>
      <c r="G20" s="159"/>
      <c r="H20" s="159"/>
      <c r="I20" s="175"/>
      <c r="J20" s="178"/>
      <c r="K20" s="178"/>
      <c r="L20" s="86" t="s">
        <v>264</v>
      </c>
      <c r="M20" s="58"/>
      <c r="N20" s="64" t="s">
        <v>265</v>
      </c>
      <c r="O20" s="55">
        <v>34817815</v>
      </c>
      <c r="P20" s="63"/>
      <c r="Q20" s="83">
        <v>46023</v>
      </c>
      <c r="R20" s="83">
        <v>46387</v>
      </c>
      <c r="S20" s="70">
        <f t="shared" si="1"/>
        <v>364</v>
      </c>
      <c r="T20" s="55">
        <v>1043926</v>
      </c>
      <c r="U20" s="58" t="s">
        <v>235</v>
      </c>
      <c r="V20" s="59" t="s">
        <v>263</v>
      </c>
      <c r="W20" s="159"/>
      <c r="X20" s="159"/>
      <c r="Y20" s="58" t="s">
        <v>234</v>
      </c>
      <c r="Z20" s="58" t="s">
        <v>155</v>
      </c>
      <c r="AA20" s="58" t="s">
        <v>155</v>
      </c>
      <c r="AB20" s="58" t="s">
        <v>155</v>
      </c>
      <c r="AC20" s="58" t="s">
        <v>155</v>
      </c>
      <c r="AD20" s="58" t="s">
        <v>155</v>
      </c>
      <c r="AE20" s="58" t="s">
        <v>155</v>
      </c>
      <c r="AF20" s="71">
        <v>1480000000</v>
      </c>
      <c r="AG20" s="170"/>
      <c r="AH20" s="97"/>
      <c r="AI20" s="97"/>
      <c r="AJ20" s="97"/>
      <c r="AK20" s="63"/>
      <c r="AL20" s="58" t="s">
        <v>268</v>
      </c>
      <c r="AM20" s="164"/>
      <c r="AN20" s="59"/>
    </row>
    <row r="21" spans="1:47" ht="57">
      <c r="A21" s="159"/>
      <c r="B21" s="175"/>
      <c r="C21" s="175"/>
      <c r="D21" s="176"/>
      <c r="E21" s="159"/>
      <c r="F21" s="162"/>
      <c r="G21" s="159"/>
      <c r="H21" s="159"/>
      <c r="I21" s="175"/>
      <c r="J21" s="179"/>
      <c r="K21" s="178"/>
      <c r="L21" s="86" t="s">
        <v>266</v>
      </c>
      <c r="M21" s="58"/>
      <c r="N21" s="64" t="s">
        <v>267</v>
      </c>
      <c r="O21" s="55">
        <v>34817815</v>
      </c>
      <c r="P21" s="63"/>
      <c r="Q21" s="83">
        <v>46023</v>
      </c>
      <c r="R21" s="83">
        <v>46387</v>
      </c>
      <c r="S21" s="70">
        <f t="shared" si="1"/>
        <v>364</v>
      </c>
      <c r="T21" s="55">
        <v>1043926</v>
      </c>
      <c r="U21" s="58" t="s">
        <v>229</v>
      </c>
      <c r="V21" s="59" t="s">
        <v>263</v>
      </c>
      <c r="W21" s="159"/>
      <c r="X21" s="159"/>
      <c r="Y21" s="58" t="s">
        <v>234</v>
      </c>
      <c r="Z21" s="59" t="s">
        <v>155</v>
      </c>
      <c r="AA21" s="59" t="s">
        <v>155</v>
      </c>
      <c r="AB21" s="59" t="s">
        <v>155</v>
      </c>
      <c r="AC21" s="59" t="s">
        <v>155</v>
      </c>
      <c r="AD21" s="59" t="s">
        <v>155</v>
      </c>
      <c r="AE21" s="59" t="s">
        <v>155</v>
      </c>
      <c r="AF21" s="71">
        <v>15720981582</v>
      </c>
      <c r="AG21" s="170"/>
      <c r="AH21" s="76"/>
      <c r="AI21" s="75"/>
      <c r="AJ21" s="76"/>
      <c r="AK21" s="63"/>
      <c r="AL21" s="58" t="s">
        <v>268</v>
      </c>
      <c r="AM21" s="164"/>
      <c r="AN21" s="59"/>
    </row>
    <row r="22" spans="1:47" ht="42" customHeight="1">
      <c r="A22" s="159"/>
      <c r="B22" s="175"/>
      <c r="C22" s="175"/>
      <c r="D22" s="99"/>
      <c r="E22" s="159"/>
      <c r="F22" s="162"/>
      <c r="G22" s="159"/>
      <c r="H22" s="98"/>
      <c r="I22" s="176"/>
      <c r="J22" s="100"/>
      <c r="K22" s="179"/>
      <c r="L22" s="86" t="s">
        <v>369</v>
      </c>
      <c r="M22" s="58"/>
      <c r="N22" s="64" t="s">
        <v>267</v>
      </c>
      <c r="O22" s="55">
        <v>34817815</v>
      </c>
      <c r="P22" s="63"/>
      <c r="Q22" s="83">
        <v>46023</v>
      </c>
      <c r="R22" s="83">
        <v>46387</v>
      </c>
      <c r="S22" s="70">
        <v>364</v>
      </c>
      <c r="T22" s="55">
        <v>1043926</v>
      </c>
      <c r="U22" s="58" t="s">
        <v>370</v>
      </c>
      <c r="V22" s="59" t="s">
        <v>371</v>
      </c>
      <c r="W22" s="98"/>
      <c r="X22" s="98"/>
      <c r="Y22" s="58"/>
      <c r="Z22" s="59"/>
      <c r="AA22" s="59"/>
      <c r="AB22" s="59"/>
      <c r="AC22" s="59"/>
      <c r="AD22" s="59"/>
      <c r="AE22" s="59"/>
      <c r="AF22" s="71">
        <v>35000000000</v>
      </c>
      <c r="AG22" s="170"/>
      <c r="AH22" s="76"/>
      <c r="AI22" s="75"/>
      <c r="AJ22" s="76"/>
      <c r="AK22" s="63"/>
      <c r="AL22" s="58"/>
      <c r="AM22" s="164"/>
      <c r="AN22" s="59"/>
    </row>
    <row r="23" spans="1:47" ht="56.1" customHeight="1">
      <c r="A23" s="159"/>
      <c r="B23" s="175"/>
      <c r="C23" s="175"/>
      <c r="D23" s="174" t="s">
        <v>159</v>
      </c>
      <c r="E23" s="159"/>
      <c r="F23" s="162"/>
      <c r="G23" s="159"/>
      <c r="H23" s="173" t="s">
        <v>269</v>
      </c>
      <c r="I23" s="174" t="s">
        <v>160</v>
      </c>
      <c r="J23" s="177"/>
      <c r="K23" s="177"/>
      <c r="L23" s="86" t="s">
        <v>270</v>
      </c>
      <c r="M23" s="58"/>
      <c r="N23" s="64" t="s">
        <v>271</v>
      </c>
      <c r="O23" s="58" t="s">
        <v>235</v>
      </c>
      <c r="P23" s="63"/>
      <c r="Q23" s="58" t="s">
        <v>235</v>
      </c>
      <c r="R23" s="58" t="s">
        <v>235</v>
      </c>
      <c r="S23" s="58" t="s">
        <v>235</v>
      </c>
      <c r="T23" s="55">
        <v>1043926</v>
      </c>
      <c r="U23" s="58" t="s">
        <v>235</v>
      </c>
      <c r="V23" s="59" t="s">
        <v>230</v>
      </c>
      <c r="W23" s="159"/>
      <c r="X23" s="159"/>
      <c r="Y23" s="58" t="s">
        <v>235</v>
      </c>
      <c r="Z23" s="58" t="s">
        <v>235</v>
      </c>
      <c r="AA23" s="58" t="s">
        <v>235</v>
      </c>
      <c r="AB23" s="58" t="s">
        <v>235</v>
      </c>
      <c r="AC23" s="58" t="s">
        <v>235</v>
      </c>
      <c r="AD23" s="58" t="s">
        <v>235</v>
      </c>
      <c r="AE23" s="58" t="s">
        <v>235</v>
      </c>
      <c r="AF23" s="58" t="s">
        <v>235</v>
      </c>
      <c r="AG23" s="170"/>
      <c r="AH23" s="58" t="s">
        <v>235</v>
      </c>
      <c r="AI23" s="58" t="s">
        <v>235</v>
      </c>
      <c r="AJ23" s="58" t="s">
        <v>235</v>
      </c>
      <c r="AK23" s="63"/>
      <c r="AL23" s="58"/>
      <c r="AM23" s="164"/>
      <c r="AN23" s="59"/>
      <c r="AU23" t="s">
        <v>272</v>
      </c>
    </row>
    <row r="24" spans="1:47" ht="28.5">
      <c r="A24" s="159"/>
      <c r="B24" s="175"/>
      <c r="C24" s="175"/>
      <c r="D24" s="175"/>
      <c r="E24" s="159"/>
      <c r="F24" s="162"/>
      <c r="G24" s="159"/>
      <c r="H24" s="173"/>
      <c r="I24" s="175"/>
      <c r="J24" s="178"/>
      <c r="K24" s="178"/>
      <c r="L24" s="86" t="s">
        <v>273</v>
      </c>
      <c r="M24" s="58"/>
      <c r="N24" s="64" t="s">
        <v>345</v>
      </c>
      <c r="O24" s="69">
        <v>1</v>
      </c>
      <c r="P24" s="63"/>
      <c r="Q24" s="83">
        <v>46023</v>
      </c>
      <c r="R24" s="83">
        <v>46387</v>
      </c>
      <c r="S24" s="70">
        <f t="shared" ref="S24" si="2">_xlfn.DAYS(R24,Q24)</f>
        <v>364</v>
      </c>
      <c r="T24" s="55">
        <v>1043926</v>
      </c>
      <c r="U24" s="58" t="s">
        <v>229</v>
      </c>
      <c r="V24" s="59" t="s">
        <v>230</v>
      </c>
      <c r="W24" s="159"/>
      <c r="X24" s="159"/>
      <c r="Y24" s="58" t="s">
        <v>234</v>
      </c>
      <c r="Z24" s="59" t="s">
        <v>155</v>
      </c>
      <c r="AA24" s="59" t="s">
        <v>155</v>
      </c>
      <c r="AB24" s="59" t="s">
        <v>155</v>
      </c>
      <c r="AC24" s="59" t="s">
        <v>155</v>
      </c>
      <c r="AD24" s="59" t="s">
        <v>155</v>
      </c>
      <c r="AE24" s="59" t="s">
        <v>155</v>
      </c>
      <c r="AF24" s="74">
        <v>4500000000</v>
      </c>
      <c r="AG24" s="170"/>
      <c r="AH24" s="58" t="s">
        <v>155</v>
      </c>
      <c r="AI24" s="58" t="s">
        <v>155</v>
      </c>
      <c r="AJ24" s="58" t="s">
        <v>155</v>
      </c>
      <c r="AK24" s="63"/>
      <c r="AL24" s="58" t="s">
        <v>268</v>
      </c>
      <c r="AM24" s="164"/>
      <c r="AN24" s="88"/>
    </row>
    <row r="25" spans="1:47" ht="28.5">
      <c r="A25" s="159"/>
      <c r="B25" s="175"/>
      <c r="C25" s="175"/>
      <c r="D25" s="176"/>
      <c r="E25" s="159"/>
      <c r="F25" s="162"/>
      <c r="G25" s="159"/>
      <c r="H25" s="173"/>
      <c r="I25" s="176"/>
      <c r="J25" s="179"/>
      <c r="K25" s="179"/>
      <c r="L25" s="86" t="s">
        <v>274</v>
      </c>
      <c r="M25" s="58"/>
      <c r="N25" s="64" t="s">
        <v>275</v>
      </c>
      <c r="O25" s="69" t="s">
        <v>235</v>
      </c>
      <c r="P25" s="63"/>
      <c r="Q25" s="58" t="s">
        <v>235</v>
      </c>
      <c r="R25" s="58" t="s">
        <v>235</v>
      </c>
      <c r="S25" s="58" t="s">
        <v>235</v>
      </c>
      <c r="T25" s="55">
        <v>1043926</v>
      </c>
      <c r="U25" s="58" t="s">
        <v>235</v>
      </c>
      <c r="V25" s="59" t="s">
        <v>230</v>
      </c>
      <c r="W25" s="159"/>
      <c r="X25" s="159"/>
      <c r="Y25" s="58" t="s">
        <v>235</v>
      </c>
      <c r="Z25" s="58" t="s">
        <v>235</v>
      </c>
      <c r="AA25" s="58" t="s">
        <v>235</v>
      </c>
      <c r="AB25" s="58" t="s">
        <v>235</v>
      </c>
      <c r="AC25" s="58" t="s">
        <v>235</v>
      </c>
      <c r="AD25" s="58" t="s">
        <v>235</v>
      </c>
      <c r="AE25" s="58" t="s">
        <v>235</v>
      </c>
      <c r="AF25" s="59" t="s">
        <v>155</v>
      </c>
      <c r="AG25" s="170"/>
      <c r="AH25" s="58" t="s">
        <v>235</v>
      </c>
      <c r="AI25" s="58" t="s">
        <v>235</v>
      </c>
      <c r="AJ25" s="58" t="s">
        <v>235</v>
      </c>
      <c r="AK25" s="63"/>
      <c r="AL25" s="58"/>
      <c r="AM25" s="164"/>
      <c r="AN25" s="88"/>
    </row>
    <row r="26" spans="1:47" ht="55.9" customHeight="1">
      <c r="A26" s="159"/>
      <c r="B26" s="175"/>
      <c r="C26" s="175"/>
      <c r="D26" s="174" t="s">
        <v>166</v>
      </c>
      <c r="E26" s="159"/>
      <c r="F26" s="162"/>
      <c r="G26" s="159"/>
      <c r="H26" s="173"/>
      <c r="I26" s="173" t="s">
        <v>167</v>
      </c>
      <c r="J26" s="166"/>
      <c r="K26" s="166"/>
      <c r="L26" s="79" t="s">
        <v>276</v>
      </c>
      <c r="M26" s="58"/>
      <c r="N26" s="64" t="s">
        <v>277</v>
      </c>
      <c r="O26" s="58" t="s">
        <v>235</v>
      </c>
      <c r="P26" s="63"/>
      <c r="Q26" s="58" t="s">
        <v>235</v>
      </c>
      <c r="R26" s="58" t="s">
        <v>235</v>
      </c>
      <c r="S26" s="58" t="s">
        <v>235</v>
      </c>
      <c r="T26" s="55">
        <v>1043926</v>
      </c>
      <c r="U26" s="58" t="s">
        <v>235</v>
      </c>
      <c r="V26" s="59" t="s">
        <v>278</v>
      </c>
      <c r="W26" s="159"/>
      <c r="X26" s="159"/>
      <c r="Y26" s="58" t="s">
        <v>235</v>
      </c>
      <c r="Z26" s="58" t="s">
        <v>235</v>
      </c>
      <c r="AA26" s="58" t="s">
        <v>235</v>
      </c>
      <c r="AB26" s="58" t="s">
        <v>235</v>
      </c>
      <c r="AC26" s="58" t="s">
        <v>235</v>
      </c>
      <c r="AD26" s="58" t="s">
        <v>235</v>
      </c>
      <c r="AE26" s="58" t="s">
        <v>235</v>
      </c>
      <c r="AF26" s="59" t="s">
        <v>155</v>
      </c>
      <c r="AG26" s="170"/>
      <c r="AH26" s="58" t="s">
        <v>235</v>
      </c>
      <c r="AI26" s="58" t="s">
        <v>235</v>
      </c>
      <c r="AJ26" s="58" t="s">
        <v>235</v>
      </c>
      <c r="AK26" s="63"/>
      <c r="AL26" s="58"/>
      <c r="AM26" s="164"/>
      <c r="AN26" s="59"/>
      <c r="AU26" t="s">
        <v>279</v>
      </c>
    </row>
    <row r="27" spans="1:47">
      <c r="A27" s="159"/>
      <c r="B27" s="175"/>
      <c r="C27" s="175"/>
      <c r="D27" s="175"/>
      <c r="E27" s="159"/>
      <c r="F27" s="162"/>
      <c r="G27" s="159"/>
      <c r="H27" s="173"/>
      <c r="I27" s="173"/>
      <c r="J27" s="167"/>
      <c r="K27" s="167"/>
      <c r="L27" s="79" t="s">
        <v>280</v>
      </c>
      <c r="M27" s="58"/>
      <c r="N27" s="64" t="s">
        <v>281</v>
      </c>
      <c r="O27" s="58" t="s">
        <v>235</v>
      </c>
      <c r="P27" s="63"/>
      <c r="Q27" s="58" t="s">
        <v>235</v>
      </c>
      <c r="R27" s="58" t="s">
        <v>235</v>
      </c>
      <c r="S27" s="58" t="s">
        <v>235</v>
      </c>
      <c r="T27" s="55">
        <v>1043926</v>
      </c>
      <c r="U27" s="58"/>
      <c r="V27" s="59" t="s">
        <v>278</v>
      </c>
      <c r="W27" s="159"/>
      <c r="X27" s="159"/>
      <c r="Y27" s="58" t="s">
        <v>235</v>
      </c>
      <c r="Z27" s="58" t="s">
        <v>235</v>
      </c>
      <c r="AA27" s="58" t="s">
        <v>235</v>
      </c>
      <c r="AB27" s="58" t="s">
        <v>235</v>
      </c>
      <c r="AC27" s="58" t="s">
        <v>235</v>
      </c>
      <c r="AD27" s="58" t="s">
        <v>235</v>
      </c>
      <c r="AE27" s="58" t="s">
        <v>235</v>
      </c>
      <c r="AF27" s="58"/>
      <c r="AG27" s="170"/>
      <c r="AH27" s="58" t="s">
        <v>235</v>
      </c>
      <c r="AI27" s="58" t="s">
        <v>235</v>
      </c>
      <c r="AJ27" s="58" t="s">
        <v>235</v>
      </c>
      <c r="AK27" s="63"/>
      <c r="AL27" s="58"/>
      <c r="AM27" s="164"/>
      <c r="AN27" s="59"/>
    </row>
    <row r="28" spans="1:47" ht="28.5">
      <c r="A28" s="159"/>
      <c r="B28" s="175"/>
      <c r="C28" s="175"/>
      <c r="D28" s="175"/>
      <c r="E28" s="159"/>
      <c r="F28" s="162"/>
      <c r="G28" s="159"/>
      <c r="H28" s="173"/>
      <c r="I28" s="173"/>
      <c r="J28" s="167"/>
      <c r="K28" s="167"/>
      <c r="L28" s="79" t="s">
        <v>282</v>
      </c>
      <c r="M28" s="58"/>
      <c r="N28" s="64" t="s">
        <v>283</v>
      </c>
      <c r="O28" s="58">
        <v>6</v>
      </c>
      <c r="P28" s="63"/>
      <c r="Q28" s="83">
        <v>46023</v>
      </c>
      <c r="R28" s="83">
        <v>46387</v>
      </c>
      <c r="S28" s="70">
        <f t="shared" ref="S28:S30" si="3">_xlfn.DAYS(R28,Q28)</f>
        <v>364</v>
      </c>
      <c r="T28" s="55">
        <v>1043926</v>
      </c>
      <c r="U28" s="58" t="s">
        <v>229</v>
      </c>
      <c r="V28" s="59" t="s">
        <v>278</v>
      </c>
      <c r="W28" s="159"/>
      <c r="X28" s="159"/>
      <c r="Y28" s="58" t="s">
        <v>234</v>
      </c>
      <c r="Z28" s="59" t="s">
        <v>155</v>
      </c>
      <c r="AA28" s="59" t="s">
        <v>155</v>
      </c>
      <c r="AB28" s="59" t="s">
        <v>155</v>
      </c>
      <c r="AC28" s="59" t="s">
        <v>155</v>
      </c>
      <c r="AD28" s="59" t="s">
        <v>155</v>
      </c>
      <c r="AE28" s="59" t="s">
        <v>155</v>
      </c>
      <c r="AF28" s="59" t="s">
        <v>155</v>
      </c>
      <c r="AG28" s="170"/>
      <c r="AH28" s="58" t="s">
        <v>155</v>
      </c>
      <c r="AI28" s="58" t="s">
        <v>155</v>
      </c>
      <c r="AJ28" s="58" t="s">
        <v>155</v>
      </c>
      <c r="AK28" s="63"/>
      <c r="AL28" s="58"/>
      <c r="AM28" s="164"/>
      <c r="AN28" s="59"/>
    </row>
    <row r="29" spans="1:47" ht="28.5">
      <c r="A29" s="159"/>
      <c r="B29" s="175"/>
      <c r="C29" s="175"/>
      <c r="D29" s="176"/>
      <c r="E29" s="159"/>
      <c r="F29" s="162"/>
      <c r="G29" s="159"/>
      <c r="H29" s="173"/>
      <c r="I29" s="173"/>
      <c r="J29" s="167"/>
      <c r="K29" s="167"/>
      <c r="L29" s="86" t="s">
        <v>284</v>
      </c>
      <c r="M29" s="58"/>
      <c r="N29" s="64" t="s">
        <v>285</v>
      </c>
      <c r="O29" s="58">
        <v>6</v>
      </c>
      <c r="P29" s="63"/>
      <c r="Q29" s="83">
        <v>46023</v>
      </c>
      <c r="R29" s="83">
        <v>46387</v>
      </c>
      <c r="S29" s="70">
        <f t="shared" si="3"/>
        <v>364</v>
      </c>
      <c r="T29" s="55">
        <v>1043926</v>
      </c>
      <c r="U29" s="58" t="s">
        <v>229</v>
      </c>
      <c r="V29" s="59" t="s">
        <v>278</v>
      </c>
      <c r="W29" s="159"/>
      <c r="X29" s="160"/>
      <c r="Y29" s="58" t="s">
        <v>234</v>
      </c>
      <c r="Z29" s="59" t="s">
        <v>155</v>
      </c>
      <c r="AA29" s="59" t="s">
        <v>155</v>
      </c>
      <c r="AB29" s="59" t="s">
        <v>155</v>
      </c>
      <c r="AC29" s="59" t="s">
        <v>155</v>
      </c>
      <c r="AD29" s="59" t="s">
        <v>155</v>
      </c>
      <c r="AE29" s="59" t="s">
        <v>155</v>
      </c>
      <c r="AF29" s="74">
        <v>520000000</v>
      </c>
      <c r="AG29" s="170"/>
      <c r="AH29" s="97"/>
      <c r="AI29" s="97"/>
      <c r="AJ29" s="97"/>
      <c r="AK29" s="63"/>
      <c r="AL29" s="58"/>
      <c r="AM29" s="164"/>
      <c r="AN29" s="59"/>
    </row>
    <row r="30" spans="1:47" ht="57">
      <c r="A30" s="159"/>
      <c r="B30" s="175"/>
      <c r="C30" s="175"/>
      <c r="D30" s="50" t="s">
        <v>169</v>
      </c>
      <c r="E30" s="159"/>
      <c r="F30" s="162"/>
      <c r="G30" s="159"/>
      <c r="H30" s="173"/>
      <c r="I30" s="173"/>
      <c r="J30" s="168"/>
      <c r="K30" s="168"/>
      <c r="L30" s="79" t="s">
        <v>286</v>
      </c>
      <c r="M30" s="58"/>
      <c r="N30" s="64" t="s">
        <v>287</v>
      </c>
      <c r="O30" s="58">
        <v>1</v>
      </c>
      <c r="P30" s="63"/>
      <c r="Q30" s="83">
        <v>46023</v>
      </c>
      <c r="R30" s="83">
        <v>46387</v>
      </c>
      <c r="S30" s="70">
        <f t="shared" si="3"/>
        <v>364</v>
      </c>
      <c r="T30" s="55">
        <v>1043926</v>
      </c>
      <c r="U30" s="58" t="s">
        <v>229</v>
      </c>
      <c r="V30" s="59" t="s">
        <v>278</v>
      </c>
      <c r="W30" s="173" t="s">
        <v>288</v>
      </c>
      <c r="X30" s="158" t="s">
        <v>289</v>
      </c>
      <c r="Y30" s="58" t="s">
        <v>234</v>
      </c>
      <c r="Z30" s="59" t="s">
        <v>155</v>
      </c>
      <c r="AA30" s="59" t="s">
        <v>155</v>
      </c>
      <c r="AB30" s="59" t="s">
        <v>155</v>
      </c>
      <c r="AC30" s="59" t="s">
        <v>155</v>
      </c>
      <c r="AD30" s="59" t="s">
        <v>155</v>
      </c>
      <c r="AE30" s="59" t="s">
        <v>155</v>
      </c>
      <c r="AF30" s="59" t="s">
        <v>155</v>
      </c>
      <c r="AG30" s="170"/>
      <c r="AH30" s="58" t="s">
        <v>155</v>
      </c>
      <c r="AI30" s="58" t="s">
        <v>155</v>
      </c>
      <c r="AJ30" s="58" t="s">
        <v>155</v>
      </c>
      <c r="AK30" s="63"/>
      <c r="AL30" s="58"/>
      <c r="AM30" s="164"/>
      <c r="AN30" s="88"/>
    </row>
    <row r="31" spans="1:47" ht="42" customHeight="1">
      <c r="A31" s="159"/>
      <c r="B31" s="175"/>
      <c r="C31" s="175"/>
      <c r="D31" s="174" t="s">
        <v>163</v>
      </c>
      <c r="E31" s="159"/>
      <c r="F31" s="162"/>
      <c r="G31" s="159"/>
      <c r="H31" s="158" t="s">
        <v>290</v>
      </c>
      <c r="I31" s="158" t="s">
        <v>164</v>
      </c>
      <c r="J31" s="166"/>
      <c r="K31" s="166"/>
      <c r="L31" s="79" t="s">
        <v>291</v>
      </c>
      <c r="M31" s="58"/>
      <c r="N31" s="64" t="s">
        <v>292</v>
      </c>
      <c r="O31" s="58" t="s">
        <v>235</v>
      </c>
      <c r="P31" s="63"/>
      <c r="Q31" s="58" t="s">
        <v>235</v>
      </c>
      <c r="R31" s="58" t="s">
        <v>235</v>
      </c>
      <c r="S31" s="58" t="s">
        <v>235</v>
      </c>
      <c r="T31" s="55">
        <v>1043926</v>
      </c>
      <c r="U31" s="58" t="s">
        <v>235</v>
      </c>
      <c r="V31" s="59" t="s">
        <v>263</v>
      </c>
      <c r="W31" s="173"/>
      <c r="X31" s="159"/>
      <c r="Y31" s="58" t="s">
        <v>235</v>
      </c>
      <c r="Z31" s="58" t="s">
        <v>235</v>
      </c>
      <c r="AA31" s="58" t="s">
        <v>235</v>
      </c>
      <c r="AB31" s="58" t="s">
        <v>235</v>
      </c>
      <c r="AC31" s="58" t="s">
        <v>235</v>
      </c>
      <c r="AD31" s="58" t="s">
        <v>235</v>
      </c>
      <c r="AE31" s="58" t="s">
        <v>235</v>
      </c>
      <c r="AF31" s="58" t="s">
        <v>235</v>
      </c>
      <c r="AG31" s="170"/>
      <c r="AH31" s="58" t="s">
        <v>235</v>
      </c>
      <c r="AI31" s="58" t="s">
        <v>235</v>
      </c>
      <c r="AJ31" s="58" t="s">
        <v>235</v>
      </c>
      <c r="AK31" s="63"/>
      <c r="AL31" s="58"/>
      <c r="AM31" s="164"/>
      <c r="AN31" s="59"/>
    </row>
    <row r="32" spans="1:47" ht="42.75">
      <c r="A32" s="159"/>
      <c r="B32" s="175"/>
      <c r="C32" s="175"/>
      <c r="D32" s="175"/>
      <c r="E32" s="159"/>
      <c r="F32" s="162"/>
      <c r="G32" s="159"/>
      <c r="H32" s="159"/>
      <c r="I32" s="159"/>
      <c r="J32" s="167"/>
      <c r="K32" s="167"/>
      <c r="L32" s="79" t="s">
        <v>293</v>
      </c>
      <c r="M32" s="58"/>
      <c r="N32" s="64" t="s">
        <v>294</v>
      </c>
      <c r="O32" s="58">
        <v>0.2</v>
      </c>
      <c r="P32" s="63"/>
      <c r="Q32" s="83">
        <v>46023</v>
      </c>
      <c r="R32" s="83">
        <v>46387</v>
      </c>
      <c r="S32" s="70">
        <f t="shared" ref="S32" si="4">_xlfn.DAYS(R32,Q32)</f>
        <v>364</v>
      </c>
      <c r="T32" s="55">
        <v>1043926</v>
      </c>
      <c r="U32" s="58" t="s">
        <v>229</v>
      </c>
      <c r="V32" s="59" t="s">
        <v>263</v>
      </c>
      <c r="W32" s="173"/>
      <c r="X32" s="159"/>
      <c r="Y32" s="58" t="s">
        <v>231</v>
      </c>
      <c r="Z32" s="59" t="s">
        <v>155</v>
      </c>
      <c r="AA32" s="59" t="s">
        <v>155</v>
      </c>
      <c r="AB32" s="59" t="s">
        <v>155</v>
      </c>
      <c r="AC32" s="59" t="s">
        <v>155</v>
      </c>
      <c r="AD32" s="59" t="s">
        <v>155</v>
      </c>
      <c r="AE32" s="59" t="s">
        <v>155</v>
      </c>
      <c r="AF32" s="59" t="s">
        <v>155</v>
      </c>
      <c r="AG32" s="170"/>
      <c r="AH32" s="58" t="s">
        <v>155</v>
      </c>
      <c r="AI32" s="58"/>
      <c r="AJ32" s="58" t="s">
        <v>155</v>
      </c>
      <c r="AK32" s="63"/>
      <c r="AL32" s="58"/>
      <c r="AM32" s="164"/>
      <c r="AN32" s="79"/>
    </row>
    <row r="33" spans="1:40" ht="42.75">
      <c r="A33" s="159"/>
      <c r="B33" s="175"/>
      <c r="C33" s="175"/>
      <c r="D33" s="175"/>
      <c r="E33" s="159"/>
      <c r="F33" s="162"/>
      <c r="G33" s="159"/>
      <c r="H33" s="159"/>
      <c r="I33" s="159"/>
      <c r="J33" s="167"/>
      <c r="K33" s="167"/>
      <c r="L33" s="79" t="s">
        <v>295</v>
      </c>
      <c r="M33" s="58"/>
      <c r="N33" s="64" t="s">
        <v>296</v>
      </c>
      <c r="O33" s="58" t="s">
        <v>235</v>
      </c>
      <c r="P33" s="63"/>
      <c r="Q33" s="58" t="s">
        <v>235</v>
      </c>
      <c r="R33" s="58" t="s">
        <v>235</v>
      </c>
      <c r="S33" s="58" t="s">
        <v>235</v>
      </c>
      <c r="T33" s="55">
        <v>1043926</v>
      </c>
      <c r="U33" s="58" t="s">
        <v>235</v>
      </c>
      <c r="V33" s="59" t="s">
        <v>263</v>
      </c>
      <c r="W33" s="173"/>
      <c r="X33" s="159"/>
      <c r="Y33" s="58" t="s">
        <v>235</v>
      </c>
      <c r="Z33" s="58" t="s">
        <v>235</v>
      </c>
      <c r="AA33" s="58" t="s">
        <v>235</v>
      </c>
      <c r="AB33" s="58" t="s">
        <v>235</v>
      </c>
      <c r="AC33" s="58" t="s">
        <v>235</v>
      </c>
      <c r="AD33" s="58" t="s">
        <v>235</v>
      </c>
      <c r="AE33" s="58" t="s">
        <v>235</v>
      </c>
      <c r="AF33" s="58" t="s">
        <v>235</v>
      </c>
      <c r="AG33" s="170"/>
      <c r="AH33" s="58" t="s">
        <v>235</v>
      </c>
      <c r="AI33" s="58" t="s">
        <v>235</v>
      </c>
      <c r="AJ33" s="58" t="s">
        <v>235</v>
      </c>
      <c r="AK33" s="63"/>
      <c r="AL33" s="58"/>
      <c r="AM33" s="164"/>
      <c r="AN33" s="59"/>
    </row>
    <row r="34" spans="1:40" ht="28.5">
      <c r="A34" s="159"/>
      <c r="B34" s="175"/>
      <c r="C34" s="175"/>
      <c r="D34" s="176"/>
      <c r="E34" s="160"/>
      <c r="F34" s="163"/>
      <c r="G34" s="160"/>
      <c r="H34" s="160"/>
      <c r="I34" s="160"/>
      <c r="J34" s="168"/>
      <c r="K34" s="168"/>
      <c r="L34" s="79" t="s">
        <v>297</v>
      </c>
      <c r="M34" s="58"/>
      <c r="N34" s="64" t="s">
        <v>298</v>
      </c>
      <c r="O34" s="58" t="s">
        <v>235</v>
      </c>
      <c r="P34" s="63"/>
      <c r="Q34" s="58" t="s">
        <v>235</v>
      </c>
      <c r="R34" s="58" t="s">
        <v>235</v>
      </c>
      <c r="S34" s="58" t="s">
        <v>235</v>
      </c>
      <c r="T34" s="55">
        <v>1043926</v>
      </c>
      <c r="U34" s="58" t="s">
        <v>235</v>
      </c>
      <c r="V34" s="59" t="s">
        <v>263</v>
      </c>
      <c r="W34" s="173"/>
      <c r="X34" s="159"/>
      <c r="Y34" s="58" t="s">
        <v>235</v>
      </c>
      <c r="Z34" s="58" t="s">
        <v>235</v>
      </c>
      <c r="AA34" s="58" t="s">
        <v>235</v>
      </c>
      <c r="AB34" s="58" t="s">
        <v>235</v>
      </c>
      <c r="AC34" s="58" t="s">
        <v>235</v>
      </c>
      <c r="AD34" s="58" t="s">
        <v>235</v>
      </c>
      <c r="AE34" s="58" t="s">
        <v>235</v>
      </c>
      <c r="AF34" s="58" t="s">
        <v>235</v>
      </c>
      <c r="AG34" s="171"/>
      <c r="AH34" s="58" t="s">
        <v>235</v>
      </c>
      <c r="AI34" s="58" t="s">
        <v>235</v>
      </c>
      <c r="AJ34" s="58" t="s">
        <v>235</v>
      </c>
      <c r="AK34" s="63"/>
      <c r="AL34" s="58"/>
      <c r="AM34" s="165"/>
      <c r="AN34" s="59"/>
    </row>
    <row r="35" spans="1:40" ht="71.25">
      <c r="A35" s="159"/>
      <c r="B35" s="175"/>
      <c r="C35" s="175"/>
      <c r="D35" s="50" t="s">
        <v>372</v>
      </c>
      <c r="E35" s="93"/>
      <c r="F35" s="93"/>
      <c r="G35" s="93"/>
      <c r="H35" s="59"/>
      <c r="I35" s="59" t="s">
        <v>172</v>
      </c>
      <c r="J35" s="59"/>
      <c r="K35" s="63"/>
      <c r="L35" s="59"/>
      <c r="M35" s="58" t="s">
        <v>246</v>
      </c>
      <c r="N35" s="59"/>
      <c r="O35" s="58">
        <v>1</v>
      </c>
      <c r="P35" s="63"/>
      <c r="Q35" s="83">
        <v>46023</v>
      </c>
      <c r="R35" s="83">
        <v>46387</v>
      </c>
      <c r="S35" s="70">
        <f t="shared" ref="S35" si="5">_xlfn.DAYS(R35,Q35)</f>
        <v>364</v>
      </c>
      <c r="T35" s="55">
        <v>1043926</v>
      </c>
      <c r="U35" s="58" t="s">
        <v>235</v>
      </c>
      <c r="V35" s="59" t="s">
        <v>299</v>
      </c>
      <c r="W35" s="173"/>
      <c r="X35" s="160"/>
      <c r="Y35" s="58" t="s">
        <v>235</v>
      </c>
      <c r="Z35" s="58" t="s">
        <v>235</v>
      </c>
      <c r="AA35" s="58" t="s">
        <v>235</v>
      </c>
      <c r="AB35" s="58" t="s">
        <v>235</v>
      </c>
      <c r="AC35" s="58" t="s">
        <v>235</v>
      </c>
      <c r="AD35" s="58" t="s">
        <v>235</v>
      </c>
      <c r="AE35" s="58" t="s">
        <v>235</v>
      </c>
      <c r="AF35" s="58" t="s">
        <v>235</v>
      </c>
      <c r="AG35" s="71"/>
      <c r="AH35" s="58" t="s">
        <v>235</v>
      </c>
      <c r="AI35" s="58" t="s">
        <v>235</v>
      </c>
      <c r="AJ35" s="58" t="s">
        <v>235</v>
      </c>
      <c r="AK35" s="63"/>
      <c r="AL35" s="58"/>
      <c r="AM35" s="58"/>
      <c r="AN35" s="59"/>
    </row>
    <row r="36" spans="1:40">
      <c r="A36" s="159"/>
      <c r="B36" s="175"/>
      <c r="C36" s="175"/>
    </row>
    <row r="37" spans="1:40">
      <c r="A37" s="160"/>
      <c r="B37" s="176"/>
      <c r="C37" s="176"/>
    </row>
  </sheetData>
  <mergeCells count="62">
    <mergeCell ref="A9:A37"/>
    <mergeCell ref="B9:B37"/>
    <mergeCell ref="C9:C37"/>
    <mergeCell ref="D9:D13"/>
    <mergeCell ref="D14:D17"/>
    <mergeCell ref="C3:AL3"/>
    <mergeCell ref="C4:AL4"/>
    <mergeCell ref="C5:AM5"/>
    <mergeCell ref="A6:X7"/>
    <mergeCell ref="A5:B5"/>
    <mergeCell ref="A1:B4"/>
    <mergeCell ref="Y6:AD7"/>
    <mergeCell ref="AF6:AM7"/>
    <mergeCell ref="C1:AL1"/>
    <mergeCell ref="C2:AL2"/>
    <mergeCell ref="H31:H34"/>
    <mergeCell ref="I31:I34"/>
    <mergeCell ref="K31:K34"/>
    <mergeCell ref="H18:H21"/>
    <mergeCell ref="K26:K30"/>
    <mergeCell ref="J18:J21"/>
    <mergeCell ref="J23:J25"/>
    <mergeCell ref="J26:J30"/>
    <mergeCell ref="I26:I30"/>
    <mergeCell ref="H23:H30"/>
    <mergeCell ref="J31:J34"/>
    <mergeCell ref="I18:I22"/>
    <mergeCell ref="K18:K22"/>
    <mergeCell ref="I23:I25"/>
    <mergeCell ref="K23:K25"/>
    <mergeCell ref="G18:G34"/>
    <mergeCell ref="F18:F34"/>
    <mergeCell ref="E18:E34"/>
    <mergeCell ref="D18:D21"/>
    <mergeCell ref="D23:D25"/>
    <mergeCell ref="D26:D29"/>
    <mergeCell ref="D31:D34"/>
    <mergeCell ref="AG18:AG34"/>
    <mergeCell ref="AM18:AM34"/>
    <mergeCell ref="AG9:AG17"/>
    <mergeCell ref="W9:W11"/>
    <mergeCell ref="W12:W17"/>
    <mergeCell ref="X9:X11"/>
    <mergeCell ref="X12:X17"/>
    <mergeCell ref="W18:W21"/>
    <mergeCell ref="W23:W29"/>
    <mergeCell ref="W30:W35"/>
    <mergeCell ref="X18:X21"/>
    <mergeCell ref="X23:X29"/>
    <mergeCell ref="X30:X35"/>
    <mergeCell ref="AM9:AM17"/>
    <mergeCell ref="I14:I17"/>
    <mergeCell ref="E9:E17"/>
    <mergeCell ref="F9:F17"/>
    <mergeCell ref="G9:G17"/>
    <mergeCell ref="AL9:AL17"/>
    <mergeCell ref="I9:I13"/>
    <mergeCell ref="K9:K13"/>
    <mergeCell ref="J9:J13"/>
    <mergeCell ref="J14:J17"/>
    <mergeCell ref="H9:H17"/>
    <mergeCell ref="K14:K17"/>
  </mergeCells>
  <dataValidations count="1">
    <dataValidation type="list" allowBlank="1" showInputMessage="1" showErrorMessage="1" sqref="M9:M134">
      <formula1>$AU$9:$AU$26</formula1>
    </dataValidation>
  </dataValidation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ANEXO1!$A$2:$A$21</xm:f>
          </x14:formula1>
          <xm:sqref>AB36:AB89</xm:sqref>
        </x14:dataValidation>
        <x14:dataValidation type="list" allowBlank="1" showInputMessage="1" showErrorMessage="1">
          <x14:formula1>
            <xm:f>ANEXO1!$F$2:$F$7</xm:f>
          </x14:formula1>
          <xm:sqref>AC36:AC98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27"/>
  <sheetViews>
    <sheetView zoomScale="90" zoomScaleNormal="90" workbookViewId="0">
      <selection activeCell="E19" sqref="E19"/>
    </sheetView>
  </sheetViews>
  <sheetFormatPr baseColWidth="10" defaultColWidth="10.875" defaultRowHeight="14.25"/>
  <cols>
    <col min="1" max="1" width="20.625" customWidth="1"/>
    <col min="2" max="2" width="25" customWidth="1"/>
    <col min="3" max="3" width="19.625" customWidth="1"/>
    <col min="4" max="4" width="20.375" customWidth="1"/>
    <col min="5" max="6" width="22.875" customWidth="1"/>
    <col min="7" max="7" width="25.375" customWidth="1"/>
  </cols>
  <sheetData>
    <row r="2" spans="1:7">
      <c r="A2" s="191" t="s">
        <v>300</v>
      </c>
      <c r="B2" s="192"/>
      <c r="C2" s="192"/>
      <c r="D2" s="192"/>
      <c r="E2" s="192"/>
      <c r="F2" s="192"/>
      <c r="G2" s="193"/>
    </row>
    <row r="3" spans="1:7" s="7" customFormat="1">
      <c r="A3" s="33" t="s">
        <v>301</v>
      </c>
      <c r="B3" s="194" t="s">
        <v>302</v>
      </c>
      <c r="C3" s="194"/>
      <c r="D3" s="194"/>
      <c r="E3" s="194"/>
      <c r="F3" s="194"/>
      <c r="G3" s="34" t="s">
        <v>303</v>
      </c>
    </row>
    <row r="4" spans="1:7" ht="12.75" customHeight="1">
      <c r="A4" s="35">
        <v>45489</v>
      </c>
      <c r="B4" s="195" t="s">
        <v>304</v>
      </c>
      <c r="C4" s="195"/>
      <c r="D4" s="195"/>
      <c r="E4" s="195"/>
      <c r="F4" s="195"/>
      <c r="G4" s="36" t="s">
        <v>305</v>
      </c>
    </row>
    <row r="5" spans="1:7" ht="12.75" customHeight="1">
      <c r="A5" s="37"/>
      <c r="B5" s="195"/>
      <c r="C5" s="195"/>
      <c r="D5" s="195"/>
      <c r="E5" s="195"/>
      <c r="F5" s="195"/>
      <c r="G5" s="36"/>
    </row>
    <row r="6" spans="1:7">
      <c r="A6" s="37"/>
      <c r="B6" s="190"/>
      <c r="C6" s="190"/>
      <c r="D6" s="190"/>
      <c r="E6" s="190"/>
      <c r="F6" s="190"/>
      <c r="G6" s="38"/>
    </row>
    <row r="7" spans="1:7">
      <c r="A7" s="37"/>
      <c r="B7" s="190"/>
      <c r="C7" s="190"/>
      <c r="D7" s="190"/>
      <c r="E7" s="190"/>
      <c r="F7" s="190"/>
      <c r="G7" s="38"/>
    </row>
    <row r="8" spans="1:7">
      <c r="A8" s="37"/>
      <c r="B8" s="39"/>
      <c r="C8" s="39"/>
      <c r="D8" s="39"/>
      <c r="E8" s="39"/>
      <c r="F8" s="39"/>
      <c r="G8" s="38"/>
    </row>
    <row r="9" spans="1:7">
      <c r="A9" s="196" t="s">
        <v>306</v>
      </c>
      <c r="B9" s="197"/>
      <c r="C9" s="197"/>
      <c r="D9" s="197"/>
      <c r="E9" s="197"/>
      <c r="F9" s="197"/>
      <c r="G9" s="198"/>
    </row>
    <row r="10" spans="1:7" s="7" customFormat="1">
      <c r="A10" s="40"/>
      <c r="B10" s="194" t="s">
        <v>307</v>
      </c>
      <c r="C10" s="194"/>
      <c r="D10" s="194" t="s">
        <v>308</v>
      </c>
      <c r="E10" s="194"/>
      <c r="F10" s="40" t="s">
        <v>301</v>
      </c>
      <c r="G10" s="40" t="s">
        <v>309</v>
      </c>
    </row>
    <row r="11" spans="1:7">
      <c r="A11" s="41" t="s">
        <v>310</v>
      </c>
      <c r="B11" s="195" t="s">
        <v>311</v>
      </c>
      <c r="C11" s="195"/>
      <c r="D11" s="199" t="s">
        <v>312</v>
      </c>
      <c r="E11" s="199"/>
      <c r="F11" s="37" t="s">
        <v>313</v>
      </c>
      <c r="G11" s="38"/>
    </row>
    <row r="12" spans="1:7">
      <c r="A12" s="41" t="s">
        <v>314</v>
      </c>
      <c r="B12" s="199" t="s">
        <v>315</v>
      </c>
      <c r="C12" s="199"/>
      <c r="D12" s="199" t="s">
        <v>316</v>
      </c>
      <c r="E12" s="199"/>
      <c r="F12" s="37" t="s">
        <v>313</v>
      </c>
      <c r="G12" s="38"/>
    </row>
    <row r="13" spans="1:7">
      <c r="A13" s="41" t="s">
        <v>317</v>
      </c>
      <c r="B13" s="199" t="s">
        <v>315</v>
      </c>
      <c r="C13" s="199"/>
      <c r="D13" s="199" t="s">
        <v>316</v>
      </c>
      <c r="E13" s="199"/>
      <c r="F13" s="37" t="s">
        <v>313</v>
      </c>
      <c r="G13" s="38"/>
    </row>
    <row r="14" spans="1:7" ht="45" customHeight="1"/>
    <row r="15" spans="1:7" ht="45" customHeight="1"/>
    <row r="16" spans="1:7" ht="45" customHeight="1"/>
    <row r="17" ht="45" customHeight="1"/>
    <row r="18" ht="45" customHeight="1"/>
    <row r="19" ht="45" customHeight="1"/>
    <row r="20" ht="45" customHeight="1"/>
    <row r="21" ht="45" customHeight="1"/>
    <row r="22" ht="45" customHeight="1"/>
    <row r="23" ht="45" customHeight="1"/>
    <row r="24" ht="45" customHeight="1"/>
    <row r="25" ht="45" customHeight="1"/>
    <row r="26" ht="45" customHeight="1"/>
    <row r="27" ht="45" customHeight="1"/>
  </sheetData>
  <mergeCells count="15">
    <mergeCell ref="A9:G9"/>
    <mergeCell ref="B13:C13"/>
    <mergeCell ref="D13:E13"/>
    <mergeCell ref="B10:C10"/>
    <mergeCell ref="D10:E10"/>
    <mergeCell ref="B11:C11"/>
    <mergeCell ref="D11:E11"/>
    <mergeCell ref="B12:C12"/>
    <mergeCell ref="D12:E12"/>
    <mergeCell ref="B7:F7"/>
    <mergeCell ref="A2:G2"/>
    <mergeCell ref="B3:F3"/>
    <mergeCell ref="B4:F4"/>
    <mergeCell ref="B5:F5"/>
    <mergeCell ref="B6:F6"/>
  </mergeCells>
  <phoneticPr fontId="16"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
  <sheetViews>
    <sheetView workbookViewId="0">
      <selection activeCell="A9" sqref="A9"/>
    </sheetView>
  </sheetViews>
  <sheetFormatPr baseColWidth="10" defaultColWidth="10.875" defaultRowHeight="14.25"/>
  <cols>
    <col min="1" max="1" width="55.375" customWidth="1"/>
    <col min="5" max="5" width="20.125" customWidth="1"/>
    <col min="6" max="6" width="34.625" customWidth="1"/>
  </cols>
  <sheetData>
    <row r="1" spans="1:6" ht="52.5" customHeight="1">
      <c r="A1" s="29" t="s">
        <v>318</v>
      </c>
      <c r="E1" s="8" t="s">
        <v>319</v>
      </c>
      <c r="F1" s="8" t="s">
        <v>320</v>
      </c>
    </row>
    <row r="2" spans="1:6" ht="25.5" customHeight="1">
      <c r="A2" s="28" t="s">
        <v>321</v>
      </c>
      <c r="E2" s="9">
        <v>0</v>
      </c>
      <c r="F2" s="10" t="s">
        <v>233</v>
      </c>
    </row>
    <row r="3" spans="1:6" ht="45" customHeight="1">
      <c r="A3" s="28" t="s">
        <v>322</v>
      </c>
      <c r="E3" s="9">
        <v>1</v>
      </c>
      <c r="F3" s="10" t="s">
        <v>323</v>
      </c>
    </row>
    <row r="4" spans="1:6" ht="45" customHeight="1">
      <c r="A4" s="28" t="s">
        <v>324</v>
      </c>
      <c r="E4" s="9">
        <v>2</v>
      </c>
      <c r="F4" s="10" t="s">
        <v>325</v>
      </c>
    </row>
    <row r="5" spans="1:6" ht="45" customHeight="1">
      <c r="A5" s="28" t="s">
        <v>326</v>
      </c>
      <c r="E5" s="9">
        <v>3</v>
      </c>
      <c r="F5" s="10" t="s">
        <v>327</v>
      </c>
    </row>
    <row r="6" spans="1:6" ht="45" customHeight="1">
      <c r="A6" s="28" t="s">
        <v>328</v>
      </c>
      <c r="E6" s="9">
        <v>4</v>
      </c>
      <c r="F6" s="10" t="s">
        <v>329</v>
      </c>
    </row>
    <row r="7" spans="1:6" ht="45" customHeight="1">
      <c r="A7" s="28" t="s">
        <v>330</v>
      </c>
      <c r="E7" s="9">
        <v>5</v>
      </c>
      <c r="F7" s="10" t="s">
        <v>331</v>
      </c>
    </row>
    <row r="8" spans="1:6" ht="45" customHeight="1">
      <c r="A8" s="28" t="s">
        <v>332</v>
      </c>
    </row>
    <row r="9" spans="1:6" ht="45" customHeight="1">
      <c r="A9" s="28" t="s">
        <v>333</v>
      </c>
    </row>
    <row r="10" spans="1:6" ht="45" customHeight="1">
      <c r="A10" s="28" t="s">
        <v>334</v>
      </c>
    </row>
    <row r="11" spans="1:6" ht="45" customHeight="1">
      <c r="A11" s="28" t="s">
        <v>335</v>
      </c>
    </row>
    <row r="12" spans="1:6" ht="45" customHeight="1">
      <c r="A12" s="28" t="s">
        <v>336</v>
      </c>
    </row>
    <row r="13" spans="1:6" ht="45" customHeight="1">
      <c r="A13" s="28" t="s">
        <v>337</v>
      </c>
    </row>
    <row r="14" spans="1:6" ht="45" customHeight="1">
      <c r="A14" s="28" t="s">
        <v>338</v>
      </c>
    </row>
    <row r="15" spans="1:6" ht="45" customHeight="1">
      <c r="A15" s="28" t="s">
        <v>339</v>
      </c>
    </row>
    <row r="16" spans="1:6" ht="45" customHeight="1">
      <c r="A16" s="28" t="s">
        <v>340</v>
      </c>
    </row>
    <row r="17" spans="1:1" ht="45" customHeight="1">
      <c r="A17" s="28" t="s">
        <v>341</v>
      </c>
    </row>
    <row r="18" spans="1:1" ht="45" customHeight="1">
      <c r="A18" s="28" t="s">
        <v>342</v>
      </c>
    </row>
    <row r="19" spans="1:1" ht="45" customHeight="1">
      <c r="A19" s="28" t="s">
        <v>343</v>
      </c>
    </row>
    <row r="20" spans="1:1" ht="45" customHeight="1">
      <c r="A20" s="28" t="s">
        <v>232</v>
      </c>
    </row>
    <row r="21" spans="1:1" ht="45" customHeight="1">
      <c r="A21" s="28" t="s">
        <v>344</v>
      </c>
    </row>
    <row r="22" spans="1:1" ht="45" customHeight="1"/>
    <row r="23" spans="1:1" ht="45" customHeight="1"/>
    <row r="24" spans="1:1" ht="45" customHeight="1"/>
    <row r="25" spans="1:1" ht="45" customHeight="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INSTRUCTIVO</vt:lpstr>
      <vt:lpstr>1. ESTRATÉGICO</vt:lpstr>
      <vt:lpstr>2. GESTIÓN-MIPG</vt:lpstr>
      <vt:lpstr>3. INVERSIÓN</vt:lpstr>
      <vt:lpstr>CONTROL DE CAMBIOS </vt:lpstr>
      <vt:lpstr>ANEXO1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mathias David</dc:creator>
  <cp:keywords/>
  <dc:description/>
  <cp:lastModifiedBy>Gerardo Marriaga Tovar</cp:lastModifiedBy>
  <cp:revision/>
  <dcterms:created xsi:type="dcterms:W3CDTF">2024-07-04T17:50:33Z</dcterms:created>
  <dcterms:modified xsi:type="dcterms:W3CDTF">2026-01-30T22:49:21Z</dcterms:modified>
  <cp:category/>
  <cp:contentStatus/>
</cp:coreProperties>
</file>